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6"/>
  <workbookPr codeName="ThisWorkbook" defaultThemeVersion="124226"/>
  <mc:AlternateContent xmlns:mc="http://schemas.openxmlformats.org/markup-compatibility/2006">
    <mc:Choice Requires="x15">
      <x15ac:absPath xmlns:x15ac="http://schemas.microsoft.com/office/spreadsheetml/2010/11/ac" url="\\10.229.26.187\850研究推進課$\040研究助成掛\04：研究者養成事業（特研、海特）\R3研究者養成事業（特研、海特）\R3 特別研究員\01：募集通知\02：学内通知\（作業用）見え消し\"/>
    </mc:Choice>
  </mc:AlternateContent>
  <xr:revisionPtr revIDLastSave="0" documentId="13_ncr:1_{B1788F6E-EC0E-436C-B893-A15657B5CFC4}" xr6:coauthVersionLast="36" xr6:coauthVersionMax="36" xr10:uidLastSave="{00000000-0000-0000-0000-000000000000}"/>
  <bookViews>
    <workbookView xWindow="0" yWindow="0" windowWidth="28800" windowHeight="11385" xr2:uid="{00000000-000D-0000-FFFF-FFFF00000000}"/>
  </bookViews>
  <sheets>
    <sheet name="登録申請書" sheetId="14" r:id="rId1"/>
    <sheet name="記入例" sheetId="15" r:id="rId2"/>
    <sheet name="プルダウン用リスト" sheetId="10" r:id="rId3"/>
  </sheets>
  <definedNames>
    <definedName name="_xlnm._FilterDatabase" localSheetId="2" hidden="1">プルダウン用リスト!$A$1:$E$51</definedName>
    <definedName name="_xlnm.Print_Area" localSheetId="1">記入例!$A$1:$E$29</definedName>
    <definedName name="_xlnm.Print_Area" localSheetId="0">登録申請書!$A$1:$E$29</definedName>
  </definedNames>
  <calcPr calcId="191029"/>
</workbook>
</file>

<file path=xl/calcChain.xml><?xml version="1.0" encoding="utf-8"?>
<calcChain xmlns="http://schemas.openxmlformats.org/spreadsheetml/2006/main">
  <c r="E15" i="15" l="1"/>
  <c r="M9" i="14" l="1"/>
  <c r="J9" i="14"/>
  <c r="I9" i="14"/>
  <c r="H9" i="14"/>
  <c r="G9" i="14"/>
  <c r="L9" i="14"/>
  <c r="A32" i="10"/>
  <c r="E22" i="15" l="1"/>
  <c r="E22" i="14" l="1"/>
  <c r="K9" i="14" s="1"/>
  <c r="E15" i="14"/>
  <c r="A7" i="10"/>
  <c r="A3" i="10"/>
  <c r="A48" i="10"/>
  <c r="A45" i="10"/>
  <c r="A22" i="10"/>
  <c r="A10" i="10"/>
  <c r="A27" i="10"/>
  <c r="A44" i="10"/>
  <c r="A4" i="10"/>
  <c r="A29" i="10"/>
  <c r="A2" i="10"/>
  <c r="A28" i="10"/>
  <c r="A47" i="10"/>
  <c r="A30" i="10"/>
  <c r="A33" i="10"/>
  <c r="A46" i="10"/>
  <c r="A21" i="10"/>
  <c r="A40" i="10"/>
  <c r="A12" i="10"/>
  <c r="A23" i="10"/>
  <c r="A38" i="10"/>
  <c r="A11" i="10"/>
  <c r="A17" i="10"/>
  <c r="A42" i="10"/>
  <c r="A6" i="10"/>
  <c r="A39" i="10"/>
  <c r="A31" i="10"/>
  <c r="A5" i="10"/>
  <c r="A34" i="10"/>
  <c r="A16" i="10"/>
  <c r="A15" i="10"/>
  <c r="A37" i="10"/>
  <c r="A8" i="10"/>
  <c r="A14" i="10"/>
  <c r="A49" i="10"/>
  <c r="A18" i="10"/>
  <c r="A19" i="10"/>
  <c r="A25" i="10"/>
  <c r="A43" i="10"/>
  <c r="A24" i="10"/>
  <c r="A26" i="10"/>
  <c r="A13" i="10"/>
  <c r="A41" i="10"/>
  <c r="A50" i="10"/>
  <c r="A9" i="10"/>
  <c r="A35" i="10"/>
  <c r="A20" i="10"/>
  <c r="A51" i="10"/>
</calcChain>
</file>

<file path=xl/sharedStrings.xml><?xml version="1.0" encoding="utf-8"?>
<sst xmlns="http://schemas.openxmlformats.org/spreadsheetml/2006/main" count="206" uniqueCount="166">
  <si>
    <t>＜申請者情報＞</t>
    <rPh sb="1" eb="4">
      <t>シンセイシャ</t>
    </rPh>
    <rPh sb="4" eb="6">
      <t>ジョウホウ</t>
    </rPh>
    <phoneticPr fontId="1"/>
  </si>
  <si>
    <t>生年月日</t>
    <rPh sb="0" eb="2">
      <t>セイネン</t>
    </rPh>
    <rPh sb="2" eb="4">
      <t>ガッピ</t>
    </rPh>
    <phoneticPr fontId="1"/>
  </si>
  <si>
    <t>部局名（和文）</t>
  </si>
  <si>
    <t>生年月日</t>
  </si>
  <si>
    <t>部局名
（コード）</t>
    <phoneticPr fontId="1"/>
  </si>
  <si>
    <t>作成日：</t>
    <rPh sb="0" eb="3">
      <t>サクセイビ</t>
    </rPh>
    <phoneticPr fontId="1"/>
  </si>
  <si>
    <t>入学見込</t>
  </si>
  <si>
    <t>姓（FAMILY　NAME）</t>
    <rPh sb="0" eb="1">
      <t>セイ</t>
    </rPh>
    <phoneticPr fontId="1"/>
  </si>
  <si>
    <t>名（FIRST　NAME）</t>
    <rPh sb="0" eb="1">
      <t>ナ</t>
    </rPh>
    <phoneticPr fontId="1"/>
  </si>
  <si>
    <t>氏名・フリガナ</t>
    <rPh sb="0" eb="2">
      <t>シメイ</t>
    </rPh>
    <phoneticPr fontId="1"/>
  </si>
  <si>
    <t>職名</t>
    <rPh sb="0" eb="2">
      <t>ショクメイ</t>
    </rPh>
    <phoneticPr fontId="1"/>
  </si>
  <si>
    <t>氏名</t>
    <rPh sb="0" eb="2">
      <t>シメイ</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</si>
  <si>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</si>
  <si>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</si>
  <si>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</si>
  <si>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</si>
  <si>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</si>
  <si>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</si>
  <si>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</si>
  <si>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</si>
  <si>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</si>
  <si>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氏名・漢字等</t>
    <rPh sb="0" eb="2">
      <t>シメイ</t>
    </rPh>
    <rPh sb="3" eb="5">
      <t>カンジ</t>
    </rPh>
    <rPh sb="5" eb="6">
      <t>ナド</t>
    </rPh>
    <phoneticPr fontId="1"/>
  </si>
  <si>
    <t>応募資格確認用</t>
    <rPh sb="0" eb="2">
      <t>オウボ</t>
    </rPh>
    <rPh sb="2" eb="4">
      <t>シカク</t>
    </rPh>
    <rPh sb="4" eb="6">
      <t>カクニン</t>
    </rPh>
    <rPh sb="6" eb="7">
      <t>ヨウ</t>
    </rPh>
    <phoneticPr fontId="1"/>
  </si>
  <si>
    <t>専攻等（任意入力）</t>
    <rPh sb="0" eb="2">
      <t>センコウ</t>
    </rPh>
    <rPh sb="2" eb="3">
      <t>トウ</t>
    </rPh>
    <rPh sb="4" eb="6">
      <t>ニンイ</t>
    </rPh>
    <rPh sb="6" eb="8">
      <t>ニュウリョク</t>
    </rPh>
    <phoneticPr fontId="1"/>
  </si>
  <si>
    <t>【特別研究員申請者のみ】
DC：入学（見込）年月日
PD：学位取得（見込）年月日</t>
    <rPh sb="1" eb="3">
      <t>トクベツ</t>
    </rPh>
    <rPh sb="3" eb="6">
      <t>ケンキュウイン</t>
    </rPh>
    <rPh sb="6" eb="9">
      <t>シンセイシャ</t>
    </rPh>
    <rPh sb="16" eb="18">
      <t>ニュウガク</t>
    </rPh>
    <rPh sb="19" eb="21">
      <t>ミコ</t>
    </rPh>
    <rPh sb="22" eb="25">
      <t>ネンガッピ</t>
    </rPh>
    <rPh sb="29" eb="31">
      <t>ガクイ</t>
    </rPh>
    <rPh sb="31" eb="33">
      <t>シュトク</t>
    </rPh>
    <rPh sb="34" eb="36">
      <t>ミコ</t>
    </rPh>
    <rPh sb="37" eb="40">
      <t>ネンガッピ</t>
    </rPh>
    <phoneticPr fontId="1"/>
  </si>
  <si>
    <t>連絡先電話番号</t>
    <rPh sb="0" eb="3">
      <t>レンラクサキ</t>
    </rPh>
    <rPh sb="3" eb="5">
      <t>デンワ</t>
    </rPh>
    <rPh sb="5" eb="7">
      <t>バンゴウ</t>
    </rPh>
    <phoneticPr fontId="1"/>
  </si>
  <si>
    <t>連絡先メールアドレス</t>
    <rPh sb="0" eb="3">
      <t>レンラクサキ</t>
    </rPh>
    <phoneticPr fontId="1"/>
  </si>
  <si>
    <r>
      <t>所属部局</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t>
    </r>
    <rPh sb="0" eb="1">
      <t>ショ</t>
    </rPh>
    <rPh sb="1" eb="2">
      <t>ゾク</t>
    </rPh>
    <rPh sb="2" eb="4">
      <t>ブキョク</t>
    </rPh>
    <phoneticPr fontId="1"/>
  </si>
  <si>
    <t>（プルダウンより選択）</t>
  </si>
  <si>
    <t>（プルダウンより選択）</t>
    <rPh sb="8" eb="10">
      <t>センタク</t>
    </rPh>
    <phoneticPr fontId="1"/>
  </si>
  <si>
    <t>○登録する氏名は「戸籍名」です。
　 採用時に公表される「登録名」は申請書作成時に申請者が登録し、旧姓や通称名を使用可能です。</t>
    <rPh sb="58" eb="60">
      <t>カノウ</t>
    </rPh>
    <phoneticPr fontId="1"/>
  </si>
  <si>
    <t>○JIS第1水準・第2水準(JIS・X0208規格)にない漢字は、第1水準・第2水準の文字で置き換えて登録してください。
　 置き換える漢字がない場合、全角カタカナを使用してください。</t>
    <rPh sb="29" eb="31">
      <t>カンジ</t>
    </rPh>
    <phoneticPr fontId="1"/>
  </si>
  <si>
    <t>○2013年2月26日以降に発行されたＩＤ・パスワードは引き続き利用可能です（新規発行は不要）。</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</si>
  <si>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複数部局に所属している場合、本務先を記載</t>
    <rPh sb="0" eb="2">
      <t>フクスウ</t>
    </rPh>
    <rPh sb="2" eb="4">
      <t>ブキョク</t>
    </rPh>
    <rPh sb="5" eb="7">
      <t>ショゾク</t>
    </rPh>
    <rPh sb="11" eb="13">
      <t>バアイ</t>
    </rPh>
    <rPh sb="14" eb="16">
      <t>ホンム</t>
    </rPh>
    <rPh sb="16" eb="17">
      <t>サキ</t>
    </rPh>
    <rPh sb="18" eb="20">
      <t>キサイ</t>
    </rPh>
    <phoneticPr fontId="1"/>
  </si>
  <si>
    <r>
      <t>＜受入予定研究者情報＞　</t>
    </r>
    <r>
      <rPr>
        <b/>
        <u/>
        <sz val="12"/>
        <color rgb="FFFF0000"/>
        <rFont val="ＭＳ Ｐゴシック"/>
        <family val="3"/>
        <charset val="128"/>
        <scheme val="minor"/>
      </rPr>
      <t>※特別研究員申請者のみ</t>
    </r>
    <rPh sb="1" eb="3">
      <t>ウケイ</t>
    </rPh>
    <rPh sb="3" eb="5">
      <t>ヨテイ</t>
    </rPh>
    <rPh sb="5" eb="8">
      <t>ケンキュウシャ</t>
    </rPh>
    <rPh sb="8" eb="10">
      <t>ジョウホウ</t>
    </rPh>
    <rPh sb="13" eb="15">
      <t>トクベツ</t>
    </rPh>
    <rPh sb="15" eb="18">
      <t>ケンキュウイン</t>
    </rPh>
    <rPh sb="18" eb="21">
      <t>シンセイシャ</t>
    </rPh>
    <phoneticPr fontId="1"/>
  </si>
  <si>
    <t>高等研究院</t>
    <rPh sb="0" eb="2">
      <t>コウトウ</t>
    </rPh>
    <rPh sb="2" eb="4">
      <t>ケンキュウ</t>
    </rPh>
    <rPh sb="4" eb="5">
      <t>イン</t>
    </rPh>
    <phoneticPr fontId="1"/>
  </si>
  <si>
    <t>農学研究科</t>
    <rPh sb="0" eb="2">
      <t>ノウガク</t>
    </rPh>
    <rPh sb="2" eb="5">
      <t>ケンキュウカ</t>
    </rPh>
    <phoneticPr fontId="1"/>
  </si>
  <si>
    <t>2175</t>
  </si>
  <si>
    <t>フィールド科学教育研究センター</t>
    <rPh sb="5" eb="7">
      <t>カガク</t>
    </rPh>
    <rPh sb="7" eb="9">
      <t>キョウイク</t>
    </rPh>
    <rPh sb="9" eb="11">
      <t>ケンキュウ</t>
    </rPh>
    <phoneticPr fontId="1"/>
  </si>
  <si>
    <t>工学研究科</t>
    <rPh sb="0" eb="2">
      <t>コウガク</t>
    </rPh>
    <rPh sb="2" eb="5">
      <t>ケンキュウカ</t>
    </rPh>
    <phoneticPr fontId="1"/>
  </si>
  <si>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</si>
  <si>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</si>
  <si>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</si>
  <si>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</si>
  <si>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</si>
  <si>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</si>
  <si>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</si>
  <si>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</si>
  <si>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</si>
  <si>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</si>
  <si>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</si>
  <si>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</si>
  <si>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</si>
  <si>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</si>
  <si>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</si>
  <si>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</si>
  <si>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</si>
  <si>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</si>
  <si>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</si>
  <si>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</si>
  <si>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</si>
  <si>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</si>
  <si>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</si>
  <si>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</si>
  <si>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</si>
  <si>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</si>
  <si>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</si>
  <si>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</si>
  <si>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</si>
  <si>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</si>
  <si>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</si>
  <si>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</si>
  <si>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</si>
  <si>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</si>
  <si>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</si>
  <si>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</si>
  <si>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</si>
  <si>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</si>
  <si>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</si>
  <si>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</si>
  <si>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</si>
  <si>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</si>
  <si>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</si>
  <si>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高等教育研究開発推進センター</t>
    <rPh sb="0" eb="2">
      <t>コウトウ</t>
    </rPh>
    <phoneticPr fontId="1"/>
  </si>
  <si>
    <t>国際高等教育院</t>
    <rPh sb="0" eb="2">
      <t>コクサイ</t>
    </rPh>
    <rPh sb="2" eb="4">
      <t>コウトウ</t>
    </rPh>
    <phoneticPr fontId="1"/>
  </si>
  <si>
    <t>総合生存学館</t>
    <rPh sb="0" eb="2">
      <t>ソウゴウ</t>
    </rPh>
    <phoneticPr fontId="1"/>
  </si>
  <si>
    <t>理学研究科</t>
    <rPh sb="0" eb="2">
      <t>リガク</t>
    </rPh>
    <phoneticPr fontId="1"/>
  </si>
  <si>
    <t>野生動物研究センター</t>
    <rPh sb="0" eb="2">
      <t>ヤセイ</t>
    </rPh>
    <phoneticPr fontId="1"/>
  </si>
  <si>
    <t>化学研究所</t>
    <rPh sb="0" eb="2">
      <t>カガク</t>
    </rPh>
    <phoneticPr fontId="1"/>
  </si>
  <si>
    <t>生態学研究センター</t>
    <rPh sb="0" eb="2">
      <t>セイタイ</t>
    </rPh>
    <phoneticPr fontId="1"/>
  </si>
  <si>
    <t>人間・環境学研究科</t>
    <rPh sb="0" eb="2">
      <t>ニンゲン</t>
    </rPh>
    <phoneticPr fontId="1"/>
  </si>
  <si>
    <t>a</t>
    <phoneticPr fontId="1"/>
  </si>
  <si>
    <t>職名、学年</t>
    <rPh sb="0" eb="2">
      <t>ショクメイ</t>
    </rPh>
    <rPh sb="3" eb="4">
      <t>ガク</t>
    </rPh>
    <rPh sb="4" eb="5">
      <t>ネン</t>
    </rPh>
    <phoneticPr fontId="1"/>
  </si>
  <si>
    <t>受入予定研究者未定（DC1申請者のみ選択可。チェックした場合、以下の項目は記載不要）</t>
    <rPh sb="0" eb="2">
      <t>ウケイレ</t>
    </rPh>
    <rPh sb="2" eb="4">
      <t>ヨテイ</t>
    </rPh>
    <rPh sb="4" eb="7">
      <t>ケンキュウシャ</t>
    </rPh>
    <rPh sb="7" eb="9">
      <t>ミテイ</t>
    </rPh>
    <rPh sb="13" eb="16">
      <t>シンセイシャ</t>
    </rPh>
    <rPh sb="18" eb="20">
      <t>センタク</t>
    </rPh>
    <rPh sb="20" eb="21">
      <t>カ</t>
    </rPh>
    <rPh sb="28" eb="30">
      <t>バアイ</t>
    </rPh>
    <rPh sb="31" eb="33">
      <t>イカ</t>
    </rPh>
    <rPh sb="34" eb="36">
      <t>コウモク</t>
    </rPh>
    <rPh sb="37" eb="39">
      <t>キサイ</t>
    </rPh>
    <rPh sb="39" eb="41">
      <t>フヨウ</t>
    </rPh>
    <phoneticPr fontId="1"/>
  </si>
  <si>
    <t>修士2年</t>
    <rPh sb="0" eb="2">
      <t>シュウシ</t>
    </rPh>
    <rPh sb="3" eb="4">
      <t>ネン</t>
    </rPh>
    <phoneticPr fontId="1"/>
  </si>
  <si>
    <t>文学研究科</t>
    <rPh sb="0" eb="2">
      <t>ブンガク</t>
    </rPh>
    <rPh sb="2" eb="4">
      <t>ケンキュウ</t>
    </rPh>
    <rPh sb="4" eb="5">
      <t>カ</t>
    </rPh>
    <phoneticPr fontId="1"/>
  </si>
  <si>
    <t>教授</t>
    <rPh sb="0" eb="2">
      <t>キョウジュ</t>
    </rPh>
    <phoneticPr fontId="1"/>
  </si>
  <si>
    <t>記入例</t>
    <rPh sb="0" eb="2">
      <t>キニュウ</t>
    </rPh>
    <rPh sb="2" eb="3">
      <t>レイ</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</si>
  <si>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</si>
  <si>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</si>
  <si>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申請予定事業</t>
    <rPh sb="0" eb="2">
      <t>シンセイ</t>
    </rPh>
    <rPh sb="2" eb="4">
      <t>ヨテイ</t>
    </rPh>
    <rPh sb="4" eb="6">
      <t>ジギョウ</t>
    </rPh>
    <phoneticPr fontId="1"/>
  </si>
  <si>
    <t>（依頼事項を選択してください）</t>
  </si>
  <si>
    <t>漢字・フリガナとも
戸籍名を記載すること</t>
    <rPh sb="0" eb="2">
      <t>カンジ</t>
    </rPh>
    <rPh sb="10" eb="12">
      <t>コセキ</t>
    </rPh>
    <rPh sb="12" eb="13">
      <t>メイ</t>
    </rPh>
    <rPh sb="14" eb="16">
      <t>キサイ</t>
    </rPh>
    <phoneticPr fontId="1"/>
  </si>
  <si>
    <t>「新規登録」は全ての項目を記載してください。（「発行済みID」以外）
「登録情報の変更」は、太枠内（氏名、発行済みID）及び変更希望箇所のみ記載してください。
「パスワード再発行」は、太枠内（氏名、発行済みID）のみ記載してください。</t>
    <rPh sb="1" eb="3">
      <t>シンキ</t>
    </rPh>
    <rPh sb="3" eb="5">
      <t>トウロク</t>
    </rPh>
    <rPh sb="7" eb="8">
      <t>スベ</t>
    </rPh>
    <rPh sb="10" eb="12">
      <t>コウモク</t>
    </rPh>
    <rPh sb="13" eb="15">
      <t>キサイ</t>
    </rPh>
    <rPh sb="24" eb="26">
      <t>ハッコウ</t>
    </rPh>
    <rPh sb="26" eb="27">
      <t>ズ</t>
    </rPh>
    <rPh sb="31" eb="33">
      <t>イガイ</t>
    </rPh>
    <rPh sb="36" eb="38">
      <t>トウロク</t>
    </rPh>
    <rPh sb="38" eb="40">
      <t>ジョウホウ</t>
    </rPh>
    <rPh sb="41" eb="43">
      <t>ヘンコウ</t>
    </rPh>
    <rPh sb="46" eb="47">
      <t>フト</t>
    </rPh>
    <rPh sb="47" eb="48">
      <t>ワク</t>
    </rPh>
    <rPh sb="48" eb="49">
      <t>ナイ</t>
    </rPh>
    <rPh sb="50" eb="52">
      <t>シメイ</t>
    </rPh>
    <rPh sb="53" eb="55">
      <t>ハッコウ</t>
    </rPh>
    <rPh sb="55" eb="56">
      <t>ズ</t>
    </rPh>
    <rPh sb="60" eb="61">
      <t>オヨ</t>
    </rPh>
    <rPh sb="62" eb="64">
      <t>ヘンコウ</t>
    </rPh>
    <rPh sb="64" eb="66">
      <t>キボウ</t>
    </rPh>
    <rPh sb="66" eb="68">
      <t>カショ</t>
    </rPh>
    <rPh sb="70" eb="72">
      <t>キサイ</t>
    </rPh>
    <rPh sb="86" eb="89">
      <t>サイハッコウ</t>
    </rPh>
    <rPh sb="92" eb="93">
      <t>フト</t>
    </rPh>
    <rPh sb="93" eb="94">
      <t>ワク</t>
    </rPh>
    <rPh sb="94" eb="95">
      <t>ナイ</t>
    </rPh>
    <rPh sb="96" eb="98">
      <t>シメイ</t>
    </rPh>
    <rPh sb="99" eb="101">
      <t>ハッコウ</t>
    </rPh>
    <rPh sb="101" eb="102">
      <t>ズ</t>
    </rPh>
    <rPh sb="108" eb="110">
      <t>キサイ</t>
    </rPh>
    <phoneticPr fontId="1"/>
  </si>
  <si>
    <r>
      <rPr>
        <sz val="10"/>
        <color theme="1"/>
        <rFont val="ＭＳ Ｐゴシック"/>
        <family val="3"/>
        <charset val="128"/>
        <scheme val="minor"/>
      </rPr>
      <t>※変更、PW再発行のみ</t>
    </r>
    <r>
      <rPr>
        <sz val="11"/>
        <color theme="1"/>
        <rFont val="ＭＳ Ｐゴシック"/>
        <family val="3"/>
        <charset val="128"/>
        <scheme val="minor"/>
      </rPr>
      <t xml:space="preserve">
↓発行済みID</t>
    </r>
    <rPh sb="1" eb="3">
      <t>ヘンコウ</t>
    </rPh>
    <rPh sb="6" eb="9">
      <t>サイハッコウ</t>
    </rPh>
    <rPh sb="13" eb="15">
      <t>ハッコウ</t>
    </rPh>
    <rPh sb="15" eb="16">
      <t>ズ</t>
    </rPh>
    <phoneticPr fontId="1"/>
  </si>
  <si>
    <r>
      <t>※本様式を申請部局へ提出し、電子申請に必要なID、パスワードの発行を依頼してください。</t>
    </r>
    <r>
      <rPr>
        <u/>
        <sz val="10"/>
        <color theme="1"/>
        <rFont val="ＭＳ Ｐゴシック"/>
        <family val="3"/>
        <charset val="128"/>
        <scheme val="minor"/>
      </rPr>
      <t xml:space="preserve">
</t>
    </r>
    <r>
      <rPr>
        <sz val="10"/>
        <color theme="1"/>
        <rFont val="ＭＳ Ｐゴシック"/>
        <family val="3"/>
        <charset val="128"/>
        <scheme val="minor"/>
      </rPr>
      <t>　 申請部局については募集時の学内通知を参照してください。</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46" eb="48">
      <t>シンセイ</t>
    </rPh>
    <rPh sb="48" eb="50">
      <t>ブキョク</t>
    </rPh>
    <rPh sb="55" eb="57">
      <t>ボシュウ</t>
    </rPh>
    <rPh sb="57" eb="58">
      <t>ジ</t>
    </rPh>
    <rPh sb="59" eb="61">
      <t>ガクナイ</t>
    </rPh>
    <rPh sb="61" eb="63">
      <t>ツウチ</t>
    </rPh>
    <rPh sb="64" eb="66">
      <t>サンショウ</t>
    </rPh>
    <phoneticPr fontId="1"/>
  </si>
  <si>
    <t>新規登録</t>
  </si>
  <si>
    <t>京大
Ｎｅｗｔｏｎ</t>
  </si>
  <si>
    <t>太郎
Ｉｓａａｃ</t>
  </si>
  <si>
    <t>キョウダイ
ニュートン</t>
  </si>
  <si>
    <t>タロウ
アイザック</t>
  </si>
  <si>
    <t>●●●●@mail2.adm.kyoto-u.ac.jp</t>
  </si>
  <si>
    <t>075-753-●●●●</t>
  </si>
  <si>
    <t>●●　●●</t>
  </si>
  <si>
    <t>文学研究科</t>
    <rPh sb="0" eb="2">
      <t>ブンガク</t>
    </rPh>
    <rPh sb="2" eb="4">
      <t>ケンキュウ</t>
    </rPh>
    <rPh sb="4" eb="5">
      <t>カ</t>
    </rPh>
    <phoneticPr fontId="2"/>
  </si>
  <si>
    <t>法学研究科</t>
    <rPh sb="0" eb="2">
      <t>ホウガク</t>
    </rPh>
    <rPh sb="2" eb="5">
      <t>ケンキュウカ</t>
    </rPh>
    <phoneticPr fontId="2"/>
  </si>
  <si>
    <t>経済学研究科</t>
    <rPh sb="0" eb="3">
      <t>ケイザイガク</t>
    </rPh>
    <rPh sb="3" eb="5">
      <t>ケンキュウ</t>
    </rPh>
    <rPh sb="5" eb="6">
      <t>カ</t>
    </rPh>
    <phoneticPr fontId="2"/>
  </si>
  <si>
    <t>医学研究科</t>
    <rPh sb="0" eb="2">
      <t>イガク</t>
    </rPh>
    <rPh sb="2" eb="4">
      <t>ケンキュウ</t>
    </rPh>
    <rPh sb="4" eb="5">
      <t>カ</t>
    </rPh>
    <phoneticPr fontId="2"/>
  </si>
  <si>
    <t>薬学研究科</t>
    <rPh sb="0" eb="2">
      <t>ヤクガク</t>
    </rPh>
    <rPh sb="2" eb="5">
      <t>ケンキュウカ</t>
    </rPh>
    <phoneticPr fontId="2"/>
  </si>
  <si>
    <t>教育学研究科</t>
    <rPh sb="0" eb="3">
      <t>キョウイクガク</t>
    </rPh>
    <rPh sb="3" eb="6">
      <t>ケンキュウカ</t>
    </rPh>
    <phoneticPr fontId="2"/>
  </si>
  <si>
    <t>経営管理教育部／経営管理研究部</t>
    <rPh sb="0" eb="2">
      <t>ケイエイ</t>
    </rPh>
    <rPh sb="2" eb="4">
      <t>カンリ</t>
    </rPh>
    <rPh sb="4" eb="6">
      <t>キョウイク</t>
    </rPh>
    <rPh sb="6" eb="7">
      <t>ブ</t>
    </rPh>
    <phoneticPr fontId="2"/>
  </si>
  <si>
    <t>情報学研究科</t>
    <rPh sb="0" eb="3">
      <t>ジョウホウガク</t>
    </rPh>
    <rPh sb="3" eb="6">
      <t>ケンキュウカ</t>
    </rPh>
    <phoneticPr fontId="2"/>
  </si>
  <si>
    <t>生命科学研究科</t>
    <rPh sb="0" eb="2">
      <t>セイメイ</t>
    </rPh>
    <rPh sb="2" eb="4">
      <t>カガク</t>
    </rPh>
    <rPh sb="4" eb="6">
      <t>ケンキュウ</t>
    </rPh>
    <rPh sb="6" eb="7">
      <t>カ</t>
    </rPh>
    <phoneticPr fontId="2"/>
  </si>
  <si>
    <t>エネルギー科学研究科</t>
    <rPh sb="5" eb="7">
      <t>カガク</t>
    </rPh>
    <rPh sb="7" eb="9">
      <t>ケンキュウ</t>
    </rPh>
    <rPh sb="9" eb="10">
      <t>カ</t>
    </rPh>
    <phoneticPr fontId="2"/>
  </si>
  <si>
    <t>経済研究所</t>
    <rPh sb="0" eb="2">
      <t>ケイザイ</t>
    </rPh>
    <rPh sb="2" eb="4">
      <t>ケンキュウ</t>
    </rPh>
    <rPh sb="4" eb="5">
      <t>ショ</t>
    </rPh>
    <phoneticPr fontId="2"/>
  </si>
  <si>
    <t>人文科学研究所</t>
    <rPh sb="0" eb="2">
      <t>ジンブン</t>
    </rPh>
    <rPh sb="2" eb="4">
      <t>カガク</t>
    </rPh>
    <rPh sb="4" eb="7">
      <t>ケンキュウショ</t>
    </rPh>
    <phoneticPr fontId="2"/>
  </si>
  <si>
    <t>防災研究所</t>
    <rPh sb="0" eb="2">
      <t>ボウサイ</t>
    </rPh>
    <rPh sb="2" eb="5">
      <t>ケンキュウショ</t>
    </rPh>
    <phoneticPr fontId="2"/>
  </si>
  <si>
    <t>基礎物理学研究所</t>
    <rPh sb="0" eb="8">
      <t>キソブツリ</t>
    </rPh>
    <phoneticPr fontId="2"/>
  </si>
  <si>
    <t>数理解析研究所</t>
    <rPh sb="0" eb="7">
      <t>スウリカイセキ</t>
    </rPh>
    <phoneticPr fontId="2"/>
  </si>
  <si>
    <t>霊長類研究所</t>
    <rPh sb="0" eb="3">
      <t>レイチョウルイ</t>
    </rPh>
    <rPh sb="3" eb="6">
      <t>ケンキュウショ</t>
    </rPh>
    <phoneticPr fontId="2"/>
  </si>
  <si>
    <t>エネルギー理工学研究所</t>
    <rPh sb="5" eb="8">
      <t>リコウガク</t>
    </rPh>
    <rPh sb="8" eb="11">
      <t>ケンキュウショ</t>
    </rPh>
    <phoneticPr fontId="2"/>
  </si>
  <si>
    <t>健康科学センター</t>
    <rPh sb="0" eb="2">
      <t>ケンコウ</t>
    </rPh>
    <rPh sb="2" eb="4">
      <t>カガク</t>
    </rPh>
    <phoneticPr fontId="2"/>
  </si>
  <si>
    <t>放射性同位元素総合センター</t>
    <rPh sb="0" eb="2">
      <t>ホウシャ</t>
    </rPh>
    <rPh sb="2" eb="3">
      <t>セイ</t>
    </rPh>
    <rPh sb="3" eb="5">
      <t>ドウイ</t>
    </rPh>
    <rPh sb="5" eb="7">
      <t>ゲンソ</t>
    </rPh>
    <rPh sb="7" eb="9">
      <t>ソウゴウ</t>
    </rPh>
    <phoneticPr fontId="2"/>
  </si>
  <si>
    <t>総合博物館</t>
    <rPh sb="0" eb="2">
      <t>ソウゴウ</t>
    </rPh>
    <rPh sb="2" eb="5">
      <t>ハクブツカン</t>
    </rPh>
    <phoneticPr fontId="2"/>
  </si>
  <si>
    <t>生存圏研究所</t>
    <rPh sb="0" eb="3">
      <t>セイゾンケン</t>
    </rPh>
    <rPh sb="3" eb="6">
      <t>ケンキュウショ</t>
    </rPh>
    <phoneticPr fontId="2"/>
  </si>
  <si>
    <t>アジア・アフリカ地域研究研究科</t>
    <rPh sb="8" eb="10">
      <t>チイキ</t>
    </rPh>
    <rPh sb="10" eb="12">
      <t>ケンキュウ</t>
    </rPh>
    <rPh sb="12" eb="15">
      <t>ケンキュウカ</t>
    </rPh>
    <phoneticPr fontId="2"/>
  </si>
  <si>
    <t>地球環境学舎／地球環境学堂</t>
    <rPh sb="0" eb="2">
      <t>チキュウ</t>
    </rPh>
    <rPh sb="2" eb="4">
      <t>カンキョウ</t>
    </rPh>
    <rPh sb="4" eb="5">
      <t>ガク</t>
    </rPh>
    <rPh sb="5" eb="6">
      <t>シャ</t>
    </rPh>
    <rPh sb="7" eb="9">
      <t>チキュウ</t>
    </rPh>
    <rPh sb="9" eb="11">
      <t>カンキョウ</t>
    </rPh>
    <rPh sb="11" eb="13">
      <t>ガクドウ</t>
    </rPh>
    <phoneticPr fontId="2"/>
  </si>
  <si>
    <t>学術情報メディアセンター</t>
    <rPh sb="0" eb="2">
      <t>ガクジュツ</t>
    </rPh>
    <rPh sb="2" eb="4">
      <t>ジョウホウ</t>
    </rPh>
    <phoneticPr fontId="2"/>
  </si>
  <si>
    <t>福井謙一記念研究センター</t>
    <rPh sb="0" eb="2">
      <t>フクイ</t>
    </rPh>
    <rPh sb="2" eb="4">
      <t>ケンイチ</t>
    </rPh>
    <rPh sb="4" eb="6">
      <t>キネン</t>
    </rPh>
    <rPh sb="6" eb="8">
      <t>ケンキュウ</t>
    </rPh>
    <phoneticPr fontId="2"/>
  </si>
  <si>
    <t>こころの未来研究センター</t>
    <rPh sb="4" eb="6">
      <t>ミライ</t>
    </rPh>
    <rPh sb="6" eb="8">
      <t>ケンキュウ</t>
    </rPh>
    <phoneticPr fontId="2"/>
  </si>
  <si>
    <t>公共政策教育部／公共政策連携研究部</t>
    <rPh sb="0" eb="2">
      <t>コウキョウ</t>
    </rPh>
    <rPh sb="2" eb="4">
      <t>セイサク</t>
    </rPh>
    <rPh sb="4" eb="6">
      <t>キョウイク</t>
    </rPh>
    <rPh sb="6" eb="7">
      <t>ブ</t>
    </rPh>
    <rPh sb="8" eb="10">
      <t>コウキョウ</t>
    </rPh>
    <rPh sb="10" eb="12">
      <t>セイサク</t>
    </rPh>
    <rPh sb="12" eb="14">
      <t>レンケイ</t>
    </rPh>
    <phoneticPr fontId="2"/>
  </si>
  <si>
    <t>産官学連携本部</t>
    <rPh sb="0" eb="3">
      <t>サンカンガク</t>
    </rPh>
    <rPh sb="3" eb="5">
      <t>レンケイ</t>
    </rPh>
    <rPh sb="5" eb="7">
      <t>ホンブ</t>
    </rPh>
    <phoneticPr fontId="2"/>
  </si>
  <si>
    <t>ｉＰＳ細胞研究所</t>
    <rPh sb="3" eb="5">
      <t>サイボウ</t>
    </rPh>
    <rPh sb="5" eb="7">
      <t>ケンキュウ</t>
    </rPh>
    <rPh sb="7" eb="8">
      <t>ショ</t>
    </rPh>
    <phoneticPr fontId="2"/>
  </si>
  <si>
    <t>アフリカ地域研究資料センター</t>
    <rPh sb="4" eb="6">
      <t>チイキ</t>
    </rPh>
    <rPh sb="6" eb="8">
      <t>ケンキュウ</t>
    </rPh>
    <rPh sb="8" eb="10">
      <t>シリョウ</t>
    </rPh>
    <phoneticPr fontId="2"/>
  </si>
  <si>
    <t>ウイルス・再生医科学研究所</t>
    <rPh sb="5" eb="7">
      <t>サイセイ</t>
    </rPh>
    <rPh sb="7" eb="10">
      <t>イカガク</t>
    </rPh>
    <rPh sb="10" eb="13">
      <t>ケンキュウショ</t>
    </rPh>
    <phoneticPr fontId="2"/>
  </si>
  <si>
    <t>東南アジア地域研究研究所</t>
    <rPh sb="0" eb="2">
      <t>トウナン</t>
    </rPh>
    <rPh sb="5" eb="7">
      <t>チイキ</t>
    </rPh>
    <rPh sb="7" eb="9">
      <t>ケンキュウ</t>
    </rPh>
    <rPh sb="9" eb="12">
      <t>ケンキュウショ</t>
    </rPh>
    <phoneticPr fontId="2"/>
  </si>
  <si>
    <t>複合原子力科学研究所</t>
    <rPh sb="0" eb="2">
      <t>フクゴウ</t>
    </rPh>
    <rPh sb="2" eb="5">
      <t>ゲンシリョク</t>
    </rPh>
    <rPh sb="5" eb="7">
      <t>カガク</t>
    </rPh>
    <rPh sb="7" eb="10">
      <t>ケンキュウショ</t>
    </rPh>
    <phoneticPr fontId="2"/>
  </si>
  <si>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</si>
  <si>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</si>
  <si>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</si>
  <si>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</si>
  <si>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</si>
  <si>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</si>
  <si>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</si>
  <si>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</si>
  <si>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t>a009</t>
    <phoneticPr fontId="1"/>
  </si>
  <si>
    <t>a008</t>
    <phoneticPr fontId="1"/>
  </si>
  <si>
    <r>
      <t xml:space="preserve">電子申請登録依頼書（研究者養成事業） </t>
    </r>
    <r>
      <rPr>
        <b/>
        <sz val="11"/>
        <color theme="1"/>
        <rFont val="ＭＳ Ｐゴシック"/>
        <family val="3"/>
        <charset val="128"/>
        <scheme val="minor"/>
      </rPr>
      <t>【京都大学様式】</t>
    </r>
    <rPh sb="0" eb="2">
      <t>デンシ</t>
    </rPh>
    <rPh sb="2" eb="4">
      <t>シンセイ</t>
    </rPh>
    <rPh sb="6" eb="8">
      <t>イライ</t>
    </rPh>
    <rPh sb="20" eb="22">
      <t>キョウト</t>
    </rPh>
    <rPh sb="22" eb="24">
      <t>ダイガク</t>
    </rPh>
    <rPh sb="24" eb="26">
      <t>ヨウシキ</t>
    </rPh>
    <phoneticPr fontId="1"/>
  </si>
  <si>
    <t>カンキ</t>
    <phoneticPr fontId="1"/>
  </si>
  <si>
    <t>環境安全保健機構</t>
    <rPh sb="0" eb="2">
      <t>カンキョウ</t>
    </rPh>
    <rPh sb="2" eb="4">
      <t>アンゼン</t>
    </rPh>
    <rPh sb="4" eb="6">
      <t>ホケン</t>
    </rPh>
    <rPh sb="6" eb="8">
      <t>キコウ</t>
    </rPh>
    <phoneticPr fontId="1"/>
  </si>
  <si>
    <t>a007</t>
    <phoneticPr fontId="1"/>
  </si>
  <si>
    <t>a010</t>
    <phoneticPr fontId="1"/>
  </si>
  <si>
    <t>若手研究者海外挑戦プログラム</t>
    <phoneticPr fontId="1"/>
  </si>
  <si>
    <t>※1 特別研究員PDに申請予定で他機関所属の方は、所属機関名を手入力してください。
※2 若手研究者海外挑戦プログラムに申請予定の特別研究員は、学籍上の部局ではなく特別研究員としての所属部局を記載してください。</t>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rPh sb="45" eb="47">
      <t>ワカテ</t>
    </rPh>
    <rPh sb="47" eb="50">
      <t>ケンキュウシャ</t>
    </rPh>
    <rPh sb="50" eb="52">
      <t>カイガイ</t>
    </rPh>
    <rPh sb="52" eb="54">
      <t>チョウセン</t>
    </rPh>
    <rPh sb="60" eb="62">
      <t>シンセイ</t>
    </rPh>
    <rPh sb="62" eb="64">
      <t>ヨテイ</t>
    </rPh>
    <rPh sb="65" eb="67">
      <t>トクベツ</t>
    </rPh>
    <rPh sb="67" eb="70">
      <t>ケンキュウイン</t>
    </rPh>
    <rPh sb="72" eb="74">
      <t>ガクセキ</t>
    </rPh>
    <rPh sb="74" eb="75">
      <t>ウエ</t>
    </rPh>
    <rPh sb="76" eb="78">
      <t>ブキョク</t>
    </rPh>
    <rPh sb="82" eb="84">
      <t>トクベツ</t>
    </rPh>
    <rPh sb="84" eb="87">
      <t>ケンキュウイン</t>
    </rPh>
    <rPh sb="91" eb="93">
      <t>ショゾク</t>
    </rPh>
    <rPh sb="93" eb="95">
      <t>ブキョク</t>
    </rPh>
    <rPh sb="96" eb="98">
      <t>キサイ</t>
    </rPh>
    <phoneticPr fontId="1"/>
  </si>
  <si>
    <r>
      <t>所属機関</t>
    </r>
    <r>
      <rPr>
        <vertAlign val="subscript"/>
        <sz val="11"/>
        <color theme="1"/>
        <rFont val="ＭＳ Ｐゴシック"/>
        <family val="3"/>
        <charset val="128"/>
        <scheme val="minor"/>
      </rPr>
      <t>※1</t>
    </r>
    <r>
      <rPr>
        <sz val="11"/>
        <color theme="1"/>
        <rFont val="ＭＳ Ｐゴシック"/>
        <family val="3"/>
        <charset val="128"/>
        <scheme val="minor"/>
      </rPr>
      <t>・部局
（学生は学籍上の部局</t>
    </r>
    <r>
      <rPr>
        <vertAlign val="subscript"/>
        <sz val="11"/>
        <color theme="1"/>
        <rFont val="ＭＳ Ｐゴシック"/>
        <family val="3"/>
        <charset val="128"/>
        <scheme val="minor"/>
      </rPr>
      <t>※2</t>
    </r>
    <r>
      <rPr>
        <sz val="11"/>
        <color theme="1"/>
        <rFont val="ＭＳ Ｐゴシック"/>
        <family val="3"/>
        <charset val="128"/>
        <scheme val="minor"/>
      </rPr>
      <t>）</t>
    </r>
    <rPh sb="0" eb="2">
      <t>ショゾク</t>
    </rPh>
    <rPh sb="2" eb="4">
      <t>キカン</t>
    </rPh>
    <rPh sb="7" eb="9">
      <t>ブキョク</t>
    </rPh>
    <rPh sb="11" eb="13">
      <t>ガクセイ</t>
    </rPh>
    <rPh sb="14" eb="16">
      <t>ガクセキ</t>
    </rPh>
    <rPh sb="16" eb="17">
      <t>ジョウ</t>
    </rPh>
    <rPh sb="18" eb="20">
      <t>ブキョク</t>
    </rPh>
    <phoneticPr fontId="1"/>
  </si>
  <si>
    <t>○外国人の場合、在留カード・住民票等に記載の氏名（全角アルファベット等）を登録してください。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</si>
</sst>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u/>
      <sz val="12"/>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vertAlign val="subscrip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83">
    <xf numFmtId="0" fontId="0" fillId="0" borderId="0" xfId="0">
      <alignment vertical="center"/>
    </xf>
    <xf numFmtId="0" fontId="0" fillId="0" borderId="0" xfId="0" applyFont="1" applyAlignment="1">
      <alignment vertical="center"/>
    </xf>
    <xf numFmtId="0" fontId="7" fillId="0" borderId="3" xfId="0" applyFont="1" applyBorder="1" applyAlignment="1">
      <alignment horizontal="left" vertical="center" wrapText="1"/>
    </xf>
    <xf numFmtId="0" fontId="0" fillId="0" borderId="0" xfId="0" applyFont="1" applyAlignment="1" applyProtection="1">
      <alignment horizontal="right" vertical="center"/>
    </xf>
    <xf numFmtId="0" fontId="7" fillId="0" borderId="0" xfId="0" applyFont="1" applyAlignment="1">
      <alignment horizontal="centerContinuous" vertical="center"/>
    </xf>
    <xf numFmtId="0" fontId="7" fillId="0" borderId="0" xfId="0" applyFont="1" applyBorder="1" applyAlignment="1">
      <alignment vertical="center"/>
    </xf>
    <xf numFmtId="0" fontId="9" fillId="0" borderId="0" xfId="0" applyFont="1" applyAlignment="1">
      <alignment vertical="center"/>
    </xf>
    <xf numFmtId="0" fontId="7" fillId="0" borderId="7" xfId="0" applyFont="1" applyBorder="1" applyAlignment="1">
      <alignment horizontal="left" vertical="center"/>
    </xf>
    <xf numFmtId="0" fontId="7" fillId="0" borderId="0" xfId="0" applyFont="1" applyBorder="1" applyAlignment="1">
      <alignment horizontal="center" vertical="center"/>
    </xf>
    <xf numFmtId="0" fontId="7" fillId="0" borderId="8" xfId="0" applyFont="1" applyBorder="1" applyAlignment="1">
      <alignment horizontal="left" vertical="center" wrapText="1"/>
    </xf>
    <xf numFmtId="0" fontId="7" fillId="3" borderId="0"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0" borderId="1" xfId="0" applyFont="1" applyBorder="1" applyAlignment="1">
      <alignment horizontal="left" vertical="center"/>
    </xf>
    <xf numFmtId="0" fontId="7" fillId="3" borderId="0" xfId="0" applyFont="1" applyFill="1" applyBorder="1" applyAlignment="1" applyProtection="1">
      <alignment vertical="center"/>
      <protection locked="0"/>
    </xf>
    <xf numFmtId="0" fontId="3" fillId="0" borderId="0" xfId="0" applyFont="1" applyFill="1" applyAlignment="1">
      <alignment vertical="center"/>
    </xf>
    <xf numFmtId="0" fontId="3"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NumberFormat="1" applyFont="1" applyFill="1" applyBorder="1" applyAlignment="1" applyProtection="1">
      <alignment vertical="center"/>
    </xf>
    <xf numFmtId="0" fontId="7" fillId="3" borderId="0" xfId="0" applyNumberFormat="1" applyFont="1" applyFill="1" applyBorder="1" applyAlignment="1" applyProtection="1">
      <alignment vertical="center"/>
      <protection locked="0"/>
    </xf>
    <xf numFmtId="0" fontId="7"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6" xfId="0" applyFont="1" applyBorder="1" applyAlignment="1">
      <alignment horizontal="left" vertical="center"/>
    </xf>
    <xf numFmtId="0" fontId="7" fillId="0" borderId="12" xfId="0" applyFont="1" applyBorder="1" applyAlignment="1">
      <alignment horizontal="center" vertical="center"/>
    </xf>
    <xf numFmtId="49"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0" fillId="0" borderId="0" xfId="0" applyFont="1" applyAlignment="1">
      <alignment vertical="center" wrapText="1"/>
    </xf>
    <xf numFmtId="0" fontId="11" fillId="0" borderId="0" xfId="0" applyFont="1" applyAlignment="1">
      <alignment vertical="center"/>
    </xf>
    <xf numFmtId="176" fontId="7" fillId="3" borderId="0" xfId="0" applyNumberFormat="1" applyFont="1" applyFill="1" applyAlignment="1">
      <alignment horizontal="center" vertical="center"/>
    </xf>
    <xf numFmtId="0" fontId="0" fillId="0" borderId="0" xfId="0" applyFont="1" applyFill="1" applyAlignment="1">
      <alignment vertical="center"/>
    </xf>
    <xf numFmtId="0" fontId="0" fillId="0" borderId="0" xfId="0" applyFont="1" applyFill="1" applyAlignment="1" applyProtection="1">
      <alignment horizontal="right" vertical="center"/>
    </xf>
    <xf numFmtId="176" fontId="7" fillId="0" borderId="0" xfId="0" applyNumberFormat="1" applyFont="1" applyFill="1" applyAlignment="1">
      <alignment horizontal="center" vertical="center"/>
    </xf>
    <xf numFmtId="0" fontId="12" fillId="0" borderId="0" xfId="0" applyFont="1" applyAlignment="1">
      <alignment horizontal="centerContinuous" vertical="center"/>
    </xf>
    <xf numFmtId="0" fontId="7" fillId="4" borderId="1" xfId="0" applyFont="1" applyFill="1" applyBorder="1" applyAlignment="1" applyProtection="1">
      <alignment horizontal="left" vertical="center" wrapText="1" shrinkToFit="1"/>
      <protection locked="0"/>
    </xf>
    <xf numFmtId="0" fontId="9" fillId="0" borderId="0" xfId="0" applyFont="1" applyAlignment="1">
      <alignment horizontal="left" vertical="center"/>
    </xf>
    <xf numFmtId="0" fontId="3" fillId="0" borderId="0" xfId="0" applyFont="1" applyFill="1" applyBorder="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NumberFormat="1" applyFont="1" applyFill="1" applyBorder="1" applyAlignment="1" applyProtection="1">
      <alignment vertical="center" wrapText="1"/>
      <protection locked="0"/>
    </xf>
    <xf numFmtId="0" fontId="7" fillId="0" borderId="3" xfId="0" applyNumberFormat="1" applyFont="1" applyFill="1" applyBorder="1" applyAlignment="1" applyProtection="1">
      <alignment horizontal="right" vertical="center" wrapText="1"/>
    </xf>
    <xf numFmtId="0" fontId="7" fillId="0" borderId="5" xfId="0" applyNumberFormat="1" applyFont="1" applyFill="1" applyBorder="1" applyAlignment="1" applyProtection="1">
      <alignment horizontal="center" vertical="center" wrapText="1"/>
    </xf>
    <xf numFmtId="0" fontId="7" fillId="0" borderId="0" xfId="0" applyFont="1" applyAlignment="1">
      <alignment horizontal="left" vertical="center" indent="3"/>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5" fillId="3" borderId="17" xfId="0" applyFont="1" applyFill="1" applyBorder="1" applyAlignment="1">
      <alignment horizontal="center" vertical="center" shrinkToFit="1"/>
    </xf>
    <xf numFmtId="0" fontId="7" fillId="0" borderId="19" xfId="0" applyFont="1" applyFill="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Fill="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quotePrefix="1">
      <alignment vertical="center"/>
    </xf>
    <xf numFmtId="0" fontId="7" fillId="0" borderId="0" xfId="0" applyFont="1" applyAlignment="1">
      <alignment horizontal="left" vertical="center" wrapText="1"/>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3" fillId="0" borderId="2" xfId="0" applyFont="1" applyFill="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8" xfId="0" applyFont="1" applyBorder="1" applyAlignment="1">
      <alignment horizontal="left" vertical="center" wrapText="1" indent="1"/>
    </xf>
    <xf numFmtId="0" fontId="5"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7" fillId="3" borderId="1" xfId="2"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542925</xdr:colOff>
          <xdr:row>19</xdr:row>
          <xdr:rowOff>390525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552450</xdr:colOff>
          <xdr:row>19</xdr:row>
          <xdr:rowOff>390525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tabSelected="1" view="pageBreakPreview" zoomScaleNormal="100" zoomScaleSheetLayoutView="100" workbookViewId="0">
      <selection activeCell="E1" sqref="E1"/>
    </sheetView>
  </sheetViews>
  <sheetFormatPr defaultRowHeight="33" customHeight="1" x14ac:dyDescent="0.15"/>
  <cols>
    <col min="1" max="1" width="2.125" style="1" customWidth="1"/>
    <col min="2" max="2" width="25.375" style="1" customWidth="1"/>
    <col min="3" max="4" width="27" style="1" customWidth="1"/>
    <col min="5" max="5" width="20.5" style="1" customWidth="1"/>
    <col min="6" max="6" width="11.5" style="1" customWidth="1"/>
    <col min="7" max="13" width="13.125" style="1" customWidth="1"/>
    <col min="14" max="14" width="4.375" style="1" customWidth="1"/>
    <col min="15" max="16384" width="9" style="1"/>
  </cols>
  <sheetData>
    <row r="1" spans="1:14" ht="21.75" customHeight="1" x14ac:dyDescent="0.15">
      <c r="C1" s="3"/>
      <c r="D1" s="3" t="s">
        <v>5</v>
      </c>
      <c r="E1" s="32"/>
    </row>
    <row r="2" spans="1:14" s="33" customFormat="1" ht="13.5" customHeight="1" x14ac:dyDescent="0.15">
      <c r="C2" s="34"/>
      <c r="D2" s="34"/>
      <c r="E2" s="35"/>
    </row>
    <row r="3" spans="1:14" ht="38.25" customHeight="1" x14ac:dyDescent="0.15">
      <c r="A3" s="36" t="s">
        <v>157</v>
      </c>
      <c r="B3" s="4"/>
      <c r="C3" s="4"/>
      <c r="D3" s="4"/>
      <c r="E3" s="4"/>
      <c r="G3" s="5"/>
      <c r="H3" s="5"/>
      <c r="I3" s="5"/>
      <c r="J3" s="5"/>
      <c r="K3" s="5"/>
      <c r="L3" s="5"/>
      <c r="M3" s="5"/>
      <c r="N3" s="5"/>
    </row>
    <row r="4" spans="1:14" ht="38.25" customHeight="1" thickBot="1" x14ac:dyDescent="0.2">
      <c r="A4" s="6"/>
      <c r="B4" s="70" t="s">
        <v>105</v>
      </c>
      <c r="C4" s="71"/>
      <c r="D4" s="71"/>
      <c r="E4" s="71"/>
      <c r="G4" s="5"/>
      <c r="H4" s="5"/>
      <c r="I4" s="5"/>
      <c r="J4" s="5"/>
      <c r="K4" s="5"/>
      <c r="L4" s="5"/>
      <c r="M4" s="5"/>
      <c r="N4" s="5"/>
    </row>
    <row r="5" spans="1:14" ht="38.25" customHeight="1" thickTop="1" thickBot="1" x14ac:dyDescent="0.2">
      <c r="A5" s="6"/>
      <c r="B5" s="54" t="s">
        <v>101</v>
      </c>
      <c r="C5" s="72" t="s">
        <v>103</v>
      </c>
      <c r="D5" s="73"/>
      <c r="E5" s="73"/>
      <c r="G5" s="5"/>
      <c r="H5" s="5"/>
      <c r="I5" s="5"/>
      <c r="J5" s="5"/>
      <c r="K5" s="5"/>
      <c r="L5" s="5"/>
      <c r="M5" s="5"/>
      <c r="N5" s="5"/>
    </row>
    <row r="6" spans="1:14" ht="33" customHeight="1" thickTop="1" thickBot="1" x14ac:dyDescent="0.2">
      <c r="A6" s="31" t="s">
        <v>0</v>
      </c>
      <c r="G6" s="5" t="s">
        <v>99</v>
      </c>
      <c r="H6" s="5"/>
      <c r="I6" s="5"/>
      <c r="J6" s="5"/>
      <c r="K6" s="5"/>
      <c r="L6" s="5"/>
      <c r="M6" s="5"/>
      <c r="N6" s="5"/>
    </row>
    <row r="7" spans="1:14" ht="33" customHeight="1" thickTop="1" x14ac:dyDescent="0.15">
      <c r="B7" s="7"/>
      <c r="C7" s="27" t="s">
        <v>7</v>
      </c>
      <c r="D7" s="56" t="s">
        <v>8</v>
      </c>
      <c r="E7" s="57" t="s">
        <v>104</v>
      </c>
      <c r="F7" s="8"/>
      <c r="G7" s="5" t="s">
        <v>98</v>
      </c>
      <c r="H7" s="5"/>
      <c r="I7" s="5"/>
      <c r="J7" s="5"/>
      <c r="K7" s="5"/>
      <c r="L7" s="5"/>
      <c r="M7" s="5"/>
      <c r="N7" s="5"/>
    </row>
    <row r="8" spans="1:14" ht="33" customHeight="1" thickBot="1" x14ac:dyDescent="0.2">
      <c r="B8" s="9" t="s">
        <v>21</v>
      </c>
      <c r="C8" s="52"/>
      <c r="D8" s="58"/>
      <c r="E8" s="60"/>
      <c r="F8" s="10"/>
      <c r="G8" s="45" t="s">
        <v>17</v>
      </c>
      <c r="H8" s="45" t="s">
        <v>18</v>
      </c>
      <c r="I8" s="45" t="s">
        <v>19</v>
      </c>
      <c r="J8" s="45" t="s">
        <v>20</v>
      </c>
      <c r="K8" s="45" t="s">
        <v>4</v>
      </c>
      <c r="L8" s="46" t="s">
        <v>2</v>
      </c>
      <c r="M8" s="46" t="s">
        <v>3</v>
      </c>
      <c r="N8" s="5"/>
    </row>
    <row r="9" spans="1:14" ht="33" customHeight="1" thickTop="1" thickBot="1" x14ac:dyDescent="0.2">
      <c r="B9" s="11" t="s">
        <v>9</v>
      </c>
      <c r="C9" s="12"/>
      <c r="D9" s="13"/>
      <c r="E9" s="55" t="s">
        <v>102</v>
      </c>
      <c r="F9" s="10"/>
      <c r="G9" s="47" t="str">
        <f>IF(C8="","",C8)</f>
        <v/>
      </c>
      <c r="H9" s="47" t="str">
        <f>IF(D8="","",D8)</f>
        <v/>
      </c>
      <c r="I9" s="47" t="str">
        <f>IF(C9="","",C9)</f>
        <v/>
      </c>
      <c r="J9" s="47" t="str">
        <f>IF(D9="","",D9)</f>
        <v/>
      </c>
      <c r="K9" s="48" t="str">
        <f>IF(COUNTIF($C$13,"特別研究員*")&gt;0,E22,IF(COUNTIF($C$13,"海外*")&gt;0,E15,IF(COUNTIF($C$13,"*挑戦*")&gt;0,E15,"")))</f>
        <v/>
      </c>
      <c r="L9" s="47" t="str">
        <f>IF(COUNTIF($C$13,"特別研究員*")&gt;0,C21,IF(COUNTIF($C$13,"海外*")&gt;0,C14,IF(COUNTIF($C$13,"*挑戦*")&gt;0,C14,"")))</f>
        <v/>
      </c>
      <c r="M9" s="49" t="str">
        <f>IF(C10="","",TEXT(YEAR(C10),"0000")&amp;TEXT(MONTH(C10),"00")&amp;TEXT(DAY(C10),"00"))</f>
        <v/>
      </c>
      <c r="N9" s="5"/>
    </row>
    <row r="10" spans="1:14" ht="33" customHeight="1" thickTop="1" x14ac:dyDescent="0.15">
      <c r="B10" s="26" t="s">
        <v>1</v>
      </c>
      <c r="C10" s="74"/>
      <c r="D10" s="74"/>
      <c r="E10" s="28"/>
      <c r="F10" s="8"/>
    </row>
    <row r="11" spans="1:14" ht="33" customHeight="1" x14ac:dyDescent="0.15">
      <c r="B11" s="14" t="s">
        <v>26</v>
      </c>
      <c r="C11" s="75"/>
      <c r="D11" s="76"/>
      <c r="E11" s="25"/>
      <c r="F11" s="15"/>
    </row>
    <row r="12" spans="1:14" ht="33" customHeight="1" x14ac:dyDescent="0.15">
      <c r="B12" s="14" t="s">
        <v>25</v>
      </c>
      <c r="C12" s="77"/>
      <c r="D12" s="77"/>
      <c r="E12" s="25"/>
      <c r="F12" s="15"/>
    </row>
    <row r="13" spans="1:14" ht="33" customHeight="1" x14ac:dyDescent="0.15">
      <c r="B13" s="14" t="s">
        <v>100</v>
      </c>
      <c r="C13" s="69" t="s">
        <v>29</v>
      </c>
      <c r="D13" s="69"/>
      <c r="E13" s="25"/>
      <c r="F13" s="5"/>
    </row>
    <row r="14" spans="1:14" ht="33" customHeight="1" x14ac:dyDescent="0.15">
      <c r="B14" s="24" t="s">
        <v>164</v>
      </c>
      <c r="C14" s="63" t="s">
        <v>29</v>
      </c>
      <c r="D14" s="64"/>
      <c r="E14" s="25"/>
      <c r="F14" s="5"/>
    </row>
    <row r="15" spans="1:14" ht="33" customHeight="1" x14ac:dyDescent="0.15">
      <c r="B15" s="24" t="s">
        <v>92</v>
      </c>
      <c r="C15" s="50"/>
      <c r="D15" s="42" t="s">
        <v>82</v>
      </c>
      <c r="E15" s="43" t="str">
        <f>IFERROR(VLOOKUP(C14,プルダウン用リスト!B:C,2,FALSE),"該当なし")</f>
        <v>（自動反映）</v>
      </c>
      <c r="F15" s="5"/>
    </row>
    <row r="16" spans="1:14" ht="51.75" customHeight="1" x14ac:dyDescent="0.15">
      <c r="B16" s="24" t="s">
        <v>24</v>
      </c>
      <c r="C16" s="40"/>
      <c r="D16" s="37" t="s">
        <v>28</v>
      </c>
      <c r="E16" s="25" t="s">
        <v>22</v>
      </c>
      <c r="F16" s="5"/>
    </row>
    <row r="17" spans="1:6" ht="39.75" customHeight="1" x14ac:dyDescent="0.15">
      <c r="A17" s="16"/>
      <c r="B17" s="65" t="s">
        <v>163</v>
      </c>
      <c r="C17" s="65"/>
      <c r="D17" s="65"/>
      <c r="E17" s="65"/>
      <c r="F17" s="5"/>
    </row>
    <row r="18" spans="1:6" ht="13.5" customHeight="1" x14ac:dyDescent="0.15">
      <c r="A18" s="16"/>
      <c r="B18" s="39"/>
      <c r="C18" s="39"/>
      <c r="D18" s="39"/>
      <c r="E18" s="39"/>
      <c r="F18" s="17"/>
    </row>
    <row r="19" spans="1:6" ht="33" customHeight="1" x14ac:dyDescent="0.15">
      <c r="A19" s="31" t="s">
        <v>34</v>
      </c>
      <c r="B19" s="19"/>
      <c r="C19" s="20"/>
      <c r="D19" s="21"/>
      <c r="E19" s="21"/>
      <c r="F19" s="21"/>
    </row>
    <row r="20" spans="1:6" ht="33" customHeight="1" x14ac:dyDescent="0.15">
      <c r="A20" s="31"/>
      <c r="B20" s="44" t="s">
        <v>93</v>
      </c>
      <c r="C20" s="20"/>
      <c r="D20" s="21"/>
      <c r="E20" s="21"/>
      <c r="F20" s="21"/>
    </row>
    <row r="21" spans="1:6" ht="33" customHeight="1" x14ac:dyDescent="0.15">
      <c r="B21" s="2" t="s">
        <v>27</v>
      </c>
      <c r="C21" s="63" t="s">
        <v>29</v>
      </c>
      <c r="D21" s="64"/>
      <c r="E21" s="29" t="s">
        <v>33</v>
      </c>
      <c r="F21" s="22"/>
    </row>
    <row r="22" spans="1:6" ht="33" customHeight="1" x14ac:dyDescent="0.15">
      <c r="B22" s="2" t="s">
        <v>23</v>
      </c>
      <c r="C22" s="41"/>
      <c r="D22" s="42" t="s">
        <v>82</v>
      </c>
      <c r="E22" s="43" t="str">
        <f>IFERROR(VLOOKUP(C21,プルダウン用リスト!B:C,2,FALSE),"該当なし")</f>
        <v>（自動反映）</v>
      </c>
      <c r="F22" s="23"/>
    </row>
    <row r="23" spans="1:6" ht="33" customHeight="1" x14ac:dyDescent="0.15">
      <c r="B23" s="2" t="s">
        <v>10</v>
      </c>
      <c r="C23" s="66"/>
      <c r="D23" s="67"/>
      <c r="E23" s="25"/>
      <c r="F23" s="15"/>
    </row>
    <row r="24" spans="1:6" ht="33" customHeight="1" x14ac:dyDescent="0.15">
      <c r="B24" s="24" t="s">
        <v>11</v>
      </c>
      <c r="C24" s="66"/>
      <c r="D24" s="68"/>
      <c r="E24" s="25"/>
      <c r="F24" s="15"/>
    </row>
    <row r="25" spans="1:6" ht="21.75" customHeight="1" x14ac:dyDescent="0.15">
      <c r="B25" s="19"/>
      <c r="E25" s="30"/>
    </row>
    <row r="26" spans="1:6" ht="39.75" customHeight="1" x14ac:dyDescent="0.15">
      <c r="A26" s="62" t="s">
        <v>30</v>
      </c>
      <c r="B26" s="62"/>
      <c r="C26" s="62"/>
      <c r="D26" s="62"/>
      <c r="E26" s="62"/>
      <c r="F26" s="51"/>
    </row>
    <row r="27" spans="1:6" ht="39.75" customHeight="1" x14ac:dyDescent="0.15">
      <c r="A27" s="62" t="s">
        <v>165</v>
      </c>
      <c r="B27" s="62"/>
      <c r="C27" s="62"/>
      <c r="D27" s="62"/>
      <c r="E27" s="62"/>
      <c r="F27" s="51"/>
    </row>
    <row r="28" spans="1:6" ht="39.75" customHeight="1" x14ac:dyDescent="0.15">
      <c r="A28" s="62" t="s">
        <v>31</v>
      </c>
      <c r="B28" s="62"/>
      <c r="C28" s="62"/>
      <c r="D28" s="62"/>
      <c r="E28" s="62"/>
      <c r="F28" s="51"/>
    </row>
    <row r="29" spans="1:6" ht="33" customHeight="1" x14ac:dyDescent="0.15">
      <c r="A29" s="38" t="s">
        <v>32</v>
      </c>
      <c r="B29" s="38"/>
      <c r="C29" s="38"/>
      <c r="D29" s="38"/>
      <c r="E29" s="38"/>
      <c r="F29" s="18"/>
    </row>
  </sheetData>
  <sheetProtection selectLockedCells="1"/>
  <mergeCells count="14">
    <mergeCell ref="C13:D13"/>
    <mergeCell ref="B4:E4"/>
    <mergeCell ref="C5:E5"/>
    <mergeCell ref="C10:D10"/>
    <mergeCell ref="C11:D11"/>
    <mergeCell ref="C12:D12"/>
    <mergeCell ref="A27:E27"/>
    <mergeCell ref="A28:E28"/>
    <mergeCell ref="C14:D14"/>
    <mergeCell ref="B17:E17"/>
    <mergeCell ref="C21:D21"/>
    <mergeCell ref="C23:D23"/>
    <mergeCell ref="C24:D24"/>
    <mergeCell ref="A26:E26"/>
  </mergeCells>
  <phoneticPr fontId="1"/>
  <dataValidations count="6">
    <dataValidation type="list" allowBlank="1" showInputMessage="1" showErrorMessage="1" sqref="B5" xr:uid="{00000000-0002-0000-0000-000000000000}">
      <formula1>"（依頼事項を選択してください）,新規登録,登録情報の変更,パスワード再発行"</formula1>
    </dataValidation>
    <dataValidation allowBlank="1" showInputMessage="1" showErrorMessage="1" prompt="日付を入力してください" sqref="C16" xr:uid="{00000000-0002-0000-0000-000001000000}"/>
    <dataValidation type="list" showInputMessage="1" showErrorMessage="1" prompt="プルダウンより選択" sqref="D16" xr:uid="{00000000-0002-0000-0000-000002000000}">
      <formula1>"（プルダウンより選択）,入学,入学見込,学位取得,学位取得見込"</formula1>
    </dataValidation>
    <dataValidation type="date" operator="lessThanOrEqual" allowBlank="1" showInputMessage="1" showErrorMessage="1" sqref="C10:D10" xr:uid="{00000000-0002-0000-0000-000003000000}">
      <formula1>TODAY()</formula1>
    </dataValidation>
    <dataValidation type="custom" allowBlank="1" showInputMessage="1" showErrorMessage="1" error="全角文字のみ入力可" sqref="C8:D9 F8:F9 E9" xr:uid="{00000000-0002-0000-0000-000004000000}">
      <formula1>C8=DBCS(C8)</formula1>
    </dataValidation>
    <dataValidation allowBlank="1" showInputMessage="1" showErrorMessage="1" error="全角文字のみ入力可" sqref="E8" xr:uid="{00000000-0002-0000-0000-000005000000}"/>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&amp;R&amp;K00-0302020.2.6改訂版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123825</xdr:colOff>
                    <xdr:row>19</xdr:row>
                    <xdr:rowOff>9525</xdr:rowOff>
                  </from>
                  <to>
                    <xdr:col>1</xdr:col>
                    <xdr:colOff>542925</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特別研究員PDに申請予定で他機関に所属の場合のみ、機関名を手入力してください。" prompt="他機関に所属している場合は手入力" xr:uid="{00000000-0002-0000-0000-000006000000}">
          <x14:formula1>
            <xm:f>プルダウン用リスト!$B$1:$B$51</xm:f>
          </x14:formula1>
          <xm:sqref>C14:D14</xm:sqref>
        </x14:dataValidation>
        <x14:dataValidation type="list" allowBlank="1" showInputMessage="1" showErrorMessage="1" prompt="プルダウンより選択" xr:uid="{00000000-0002-0000-0000-000007000000}">
          <x14:formula1>
            <xm:f>プルダウン用リスト!$E$1:$E$7</xm:f>
          </x14:formula1>
          <xm:sqref>C13:D13</xm:sqref>
        </x14:dataValidation>
        <x14:dataValidation type="list" allowBlank="1" showInputMessage="1" showErrorMessage="1" prompt="プルダウンより選択" xr:uid="{00000000-0002-0000-0000-000008000000}">
          <x14:formula1>
            <xm:f>プルダウン用リスト!$E$2:$E$7</xm:f>
          </x14:formula1>
          <xm:sqref>E13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00000000-0002-0000-0000-000009000000}">
          <x14:formula1>
            <xm:f>プルダウン用リスト!$B$1:$B$51</xm:f>
          </x14:formula1>
          <xm:sqref>C21:D21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29"/>
  <sheetViews>
    <sheetView view="pageBreakPreview" zoomScale="80" zoomScaleNormal="100" zoomScaleSheetLayoutView="80" workbookViewId="0">
      <selection activeCell="E1" sqref="E1"/>
    </sheetView>
  </sheetViews>
  <sheetFormatPr defaultRowHeight="33" customHeight="1" x14ac:dyDescent="0.15"/>
  <cols>
    <col min="1" max="1" width="2.125" style="1" customWidth="1"/>
    <col min="2" max="2" width="25.375" style="1" customWidth="1"/>
    <col min="3" max="4" width="27" style="1" customWidth="1"/>
    <col min="5" max="5" width="20.5" style="1" customWidth="1"/>
    <col min="6" max="16384" width="9" style="1"/>
  </cols>
  <sheetData>
    <row r="1" spans="1:6" ht="21.75" customHeight="1" thickTop="1" x14ac:dyDescent="0.15">
      <c r="A1" s="78" t="s">
        <v>97</v>
      </c>
      <c r="B1" s="79"/>
      <c r="C1" s="3"/>
      <c r="D1" s="3" t="s">
        <v>5</v>
      </c>
      <c r="E1" s="32"/>
    </row>
    <row r="2" spans="1:6" s="33" customFormat="1" ht="13.5" customHeight="1" thickBot="1" x14ac:dyDescent="0.2">
      <c r="A2" s="80"/>
      <c r="B2" s="81"/>
      <c r="C2" s="34"/>
      <c r="D2" s="34"/>
      <c r="E2" s="35"/>
    </row>
    <row r="3" spans="1:6" ht="38.25" customHeight="1" thickTop="1" x14ac:dyDescent="0.15">
      <c r="A3" s="36" t="s">
        <v>157</v>
      </c>
      <c r="B3" s="4"/>
      <c r="C3" s="4"/>
      <c r="D3" s="4"/>
      <c r="E3" s="4"/>
    </row>
    <row r="4" spans="1:6" ht="38.25" customHeight="1" thickBot="1" x14ac:dyDescent="0.2">
      <c r="A4" s="6"/>
      <c r="B4" s="70" t="s">
        <v>105</v>
      </c>
      <c r="C4" s="71"/>
      <c r="D4" s="71"/>
      <c r="E4" s="71"/>
    </row>
    <row r="5" spans="1:6" ht="38.25" customHeight="1" thickTop="1" thickBot="1" x14ac:dyDescent="0.2">
      <c r="A5" s="6"/>
      <c r="B5" s="54" t="s">
        <v>106</v>
      </c>
      <c r="C5" s="72" t="s">
        <v>103</v>
      </c>
      <c r="D5" s="73"/>
      <c r="E5" s="73"/>
    </row>
    <row r="6" spans="1:6" ht="33" customHeight="1" thickTop="1" thickBot="1" x14ac:dyDescent="0.2">
      <c r="A6" s="31" t="s">
        <v>0</v>
      </c>
    </row>
    <row r="7" spans="1:6" ht="33" customHeight="1" thickTop="1" x14ac:dyDescent="0.15">
      <c r="B7" s="7"/>
      <c r="C7" s="27" t="s">
        <v>7</v>
      </c>
      <c r="D7" s="56" t="s">
        <v>8</v>
      </c>
      <c r="E7" s="57" t="s">
        <v>104</v>
      </c>
    </row>
    <row r="8" spans="1:6" ht="33" customHeight="1" thickBot="1" x14ac:dyDescent="0.2">
      <c r="B8" s="9" t="s">
        <v>21</v>
      </c>
      <c r="C8" s="53" t="s">
        <v>107</v>
      </c>
      <c r="D8" s="58" t="s">
        <v>108</v>
      </c>
      <c r="E8" s="59"/>
    </row>
    <row r="9" spans="1:6" ht="33" customHeight="1" thickTop="1" thickBot="1" x14ac:dyDescent="0.2">
      <c r="B9" s="11" t="s">
        <v>9</v>
      </c>
      <c r="C9" s="12" t="s">
        <v>109</v>
      </c>
      <c r="D9" s="13" t="s">
        <v>110</v>
      </c>
      <c r="E9" s="55" t="s">
        <v>102</v>
      </c>
    </row>
    <row r="10" spans="1:6" ht="33" customHeight="1" thickTop="1" x14ac:dyDescent="0.15">
      <c r="B10" s="26" t="s">
        <v>1</v>
      </c>
      <c r="C10" s="74">
        <v>36348</v>
      </c>
      <c r="D10" s="74"/>
      <c r="E10" s="28"/>
    </row>
    <row r="11" spans="1:6" ht="33" customHeight="1" x14ac:dyDescent="0.15">
      <c r="B11" s="14" t="s">
        <v>26</v>
      </c>
      <c r="C11" s="82" t="s">
        <v>111</v>
      </c>
      <c r="D11" s="76"/>
      <c r="E11" s="25"/>
    </row>
    <row r="12" spans="1:6" ht="33" customHeight="1" x14ac:dyDescent="0.15">
      <c r="B12" s="14" t="s">
        <v>25</v>
      </c>
      <c r="C12" s="76" t="s">
        <v>112</v>
      </c>
      <c r="D12" s="76"/>
      <c r="E12" s="25"/>
    </row>
    <row r="13" spans="1:6" ht="33" customHeight="1" x14ac:dyDescent="0.15">
      <c r="B13" s="14" t="s">
        <v>100</v>
      </c>
      <c r="C13" s="69" t="s">
        <v>12</v>
      </c>
      <c r="D13" s="69"/>
      <c r="E13" s="25"/>
    </row>
    <row r="14" spans="1:6" ht="33" customHeight="1" x14ac:dyDescent="0.15">
      <c r="B14" s="24" t="s">
        <v>164</v>
      </c>
      <c r="C14" s="63" t="s">
        <v>114</v>
      </c>
      <c r="D14" s="64"/>
      <c r="E14" s="25"/>
      <c r="F14" s="5"/>
    </row>
    <row r="15" spans="1:6" ht="33" customHeight="1" x14ac:dyDescent="0.15">
      <c r="B15" s="24" t="s">
        <v>92</v>
      </c>
      <c r="C15" s="50" t="s">
        <v>94</v>
      </c>
      <c r="D15" s="42" t="s">
        <v>82</v>
      </c>
      <c r="E15" s="43" t="str">
        <f>IFERROR(VLOOKUP(C14,プルダウン用リスト!B:C,2,FALSE),"該当なし")</f>
        <v>0001</v>
      </c>
    </row>
    <row r="16" spans="1:6" ht="51.75" customHeight="1" x14ac:dyDescent="0.15">
      <c r="B16" s="24" t="s">
        <v>24</v>
      </c>
      <c r="C16" s="40">
        <v>43922</v>
      </c>
      <c r="D16" s="37" t="s">
        <v>6</v>
      </c>
      <c r="E16" s="25" t="s">
        <v>22</v>
      </c>
    </row>
    <row r="17" spans="1:6" ht="39.75" customHeight="1" x14ac:dyDescent="0.15">
      <c r="A17" s="16"/>
      <c r="B17" s="65" t="s">
        <v>163</v>
      </c>
      <c r="C17" s="65"/>
      <c r="D17" s="65"/>
      <c r="E17" s="65"/>
      <c r="F17" s="5"/>
    </row>
    <row r="18" spans="1:6" ht="13.5" customHeight="1" x14ac:dyDescent="0.15">
      <c r="A18" s="16"/>
      <c r="B18" s="39"/>
      <c r="C18" s="39"/>
      <c r="D18" s="39"/>
      <c r="E18" s="39"/>
      <c r="F18" s="17"/>
    </row>
    <row r="19" spans="1:6" ht="33" customHeight="1" x14ac:dyDescent="0.15">
      <c r="A19" s="31" t="s">
        <v>34</v>
      </c>
      <c r="B19" s="19"/>
      <c r="C19" s="20"/>
      <c r="D19" s="21"/>
      <c r="E19" s="21"/>
    </row>
    <row r="20" spans="1:6" ht="33" customHeight="1" x14ac:dyDescent="0.15">
      <c r="A20" s="31"/>
      <c r="B20" s="44" t="s">
        <v>93</v>
      </c>
      <c r="C20" s="20"/>
      <c r="D20" s="21"/>
      <c r="E20" s="21"/>
    </row>
    <row r="21" spans="1:6" ht="33" customHeight="1" x14ac:dyDescent="0.15">
      <c r="B21" s="2" t="s">
        <v>27</v>
      </c>
      <c r="C21" s="63" t="s">
        <v>95</v>
      </c>
      <c r="D21" s="64"/>
      <c r="E21" s="29" t="s">
        <v>33</v>
      </c>
    </row>
    <row r="22" spans="1:6" ht="33" customHeight="1" x14ac:dyDescent="0.15">
      <c r="B22" s="2" t="s">
        <v>23</v>
      </c>
      <c r="C22" s="41"/>
      <c r="D22" s="42" t="s">
        <v>82</v>
      </c>
      <c r="E22" s="43" t="str">
        <f>IFERROR(VLOOKUP(C21,プルダウン用リスト!B:C,2,FALSE),"該当なし")</f>
        <v>0001</v>
      </c>
    </row>
    <row r="23" spans="1:6" ht="33" customHeight="1" x14ac:dyDescent="0.15">
      <c r="B23" s="2" t="s">
        <v>10</v>
      </c>
      <c r="C23" s="66" t="s">
        <v>96</v>
      </c>
      <c r="D23" s="67"/>
      <c r="E23" s="25"/>
    </row>
    <row r="24" spans="1:6" ht="33" customHeight="1" x14ac:dyDescent="0.15">
      <c r="B24" s="24" t="s">
        <v>11</v>
      </c>
      <c r="C24" s="66" t="s">
        <v>113</v>
      </c>
      <c r="D24" s="68"/>
      <c r="E24" s="25"/>
    </row>
    <row r="25" spans="1:6" ht="21.75" customHeight="1" x14ac:dyDescent="0.15">
      <c r="B25" s="19"/>
      <c r="E25" s="30"/>
    </row>
    <row r="26" spans="1:6" ht="39.75" customHeight="1" x14ac:dyDescent="0.15">
      <c r="A26" s="62" t="s">
        <v>30</v>
      </c>
      <c r="B26" s="62"/>
      <c r="C26" s="62"/>
      <c r="D26" s="62"/>
      <c r="E26" s="62"/>
    </row>
    <row r="27" spans="1:6" ht="39.75" customHeight="1" x14ac:dyDescent="0.15">
      <c r="A27" s="62" t="s">
        <v>165</v>
      </c>
      <c r="B27" s="62"/>
      <c r="C27" s="62"/>
      <c r="D27" s="62"/>
      <c r="E27" s="62"/>
    </row>
    <row r="28" spans="1:6" ht="39.75" customHeight="1" x14ac:dyDescent="0.15">
      <c r="A28" s="62" t="s">
        <v>31</v>
      </c>
      <c r="B28" s="62"/>
      <c r="C28" s="62"/>
      <c r="D28" s="62"/>
      <c r="E28" s="62"/>
    </row>
    <row r="29" spans="1:6" ht="33" customHeight="1" x14ac:dyDescent="0.15">
      <c r="A29" s="38" t="s">
        <v>32</v>
      </c>
      <c r="B29" s="38"/>
      <c r="C29" s="38"/>
      <c r="D29" s="38"/>
      <c r="E29" s="38"/>
    </row>
  </sheetData>
  <sheetProtection selectLockedCells="1"/>
  <mergeCells count="15">
    <mergeCell ref="A27:E27"/>
    <mergeCell ref="A28:E28"/>
    <mergeCell ref="A1:B2"/>
    <mergeCell ref="C14:D14"/>
    <mergeCell ref="B17:E17"/>
    <mergeCell ref="C21:D21"/>
    <mergeCell ref="C23:D23"/>
    <mergeCell ref="C24:D24"/>
    <mergeCell ref="A26:E26"/>
    <mergeCell ref="B4:E4"/>
    <mergeCell ref="C5:E5"/>
    <mergeCell ref="C10:D10"/>
    <mergeCell ref="C11:D11"/>
    <mergeCell ref="C12:D12"/>
    <mergeCell ref="C13:D13"/>
  </mergeCells>
  <phoneticPr fontId="1"/>
  <dataValidations count="5">
    <dataValidation type="custom" allowBlank="1" showInputMessage="1" showErrorMessage="1" error="全角文字のみ入力可" sqref="C8:E9" xr:uid="{00000000-0002-0000-0100-000000000000}">
      <formula1>C8=DBCS(C8)</formula1>
    </dataValidation>
    <dataValidation type="date" operator="lessThanOrEqual" allowBlank="1" showInputMessage="1" showErrorMessage="1" sqref="C10:D10" xr:uid="{00000000-0002-0000-0100-000001000000}">
      <formula1>TODAY()</formula1>
    </dataValidation>
    <dataValidation type="list" showInputMessage="1" showErrorMessage="1" prompt="プルダウンより選択" sqref="D16" xr:uid="{00000000-0002-0000-0100-000002000000}">
      <formula1>"（プルダウンより選択）,入学,入学見込,学位取得,学位取得見込"</formula1>
    </dataValidation>
    <dataValidation allowBlank="1" showInputMessage="1" showErrorMessage="1" prompt="日付を入力してください" sqref="C16" xr:uid="{00000000-0002-0000-0100-000003000000}"/>
    <dataValidation type="list" allowBlank="1" showInputMessage="1" showErrorMessage="1" sqref="B5" xr:uid="{00000000-0002-0000-0100-000004000000}">
      <formula1>"（依頼事項を選択してください）,新規登録,登録情報の変更,パスワード再発行"</formula1>
    </dataValidation>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&amp;R&amp;K00-0312020.2.6改訂版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123825</xdr:colOff>
                    <xdr:row>19</xdr:row>
                    <xdr:rowOff>9525</xdr:rowOff>
                  </from>
                  <to>
                    <xdr:col>1</xdr:col>
                    <xdr:colOff>552450</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プルダウンより選択" xr:uid="{00000000-0002-0000-0100-000005000000}">
          <x14:formula1>
            <xm:f>プルダウン用リスト!$E$2:$E$7</xm:f>
          </x14:formula1>
          <xm:sqref>E13</xm:sqref>
        </x14:dataValidation>
        <x14:dataValidation type="list" allowBlank="1" showInputMessage="1" showErrorMessage="1" prompt="プルダウンより選択" xr:uid="{00000000-0002-0000-0100-000006000000}">
          <x14:formula1>
            <xm:f>プルダウン用リスト!$E$1:$E$7</xm:f>
          </x14:formula1>
          <xm:sqref>C13:D13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00000000-0002-0000-0100-000007000000}">
          <x14:formula1>
            <xm:f>プルダウン用リスト!$B$1:$B$49</xm:f>
          </x14:formula1>
          <xm:sqref>C21:D21</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00000000-0002-0000-0100-000008000000}">
          <x14:formula1>
            <xm:f>プルダウン用リスト!$B$1:$B$51</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51"/>
  <sheetViews>
    <sheetView workbookViewId="0">
      <selection activeCell="E2" sqref="E2"/>
    </sheetView>
  </sheetViews>
  <sheetFormatPr defaultRowHeight="13.5" x14ac:dyDescent="0.15"/>
  <cols>
    <col min="1" max="1" width="6.125" customWidth="1"/>
    <col min="2" max="2" width="28.875" bestFit="1" customWidth="1"/>
    <col min="3" max="3" width="15.5" bestFit="1" customWidth="1"/>
    <col min="5" max="5" width="28.25" bestFit="1" customWidth="1"/>
  </cols>
  <sheetData>
    <row r="1" spans="1:5" x14ac:dyDescent="0.15">
      <c r="A1" t="s">
        <v>91</v>
      </c>
      <c r="B1" t="s">
        <v>29</v>
      </c>
      <c r="C1" t="s">
        <v>81</v>
      </c>
      <c r="E1" t="s">
        <v>29</v>
      </c>
    </row>
    <row r="2" spans="1:5" x14ac:dyDescent="0.15">
      <c r="A2" t="str">
        <f t="shared" ref="A2:A3" si="0">LEFT(PHONETIC(B2),3)</f>
        <v>ｉＰＳ</v>
      </c>
      <c r="B2" t="s">
        <v>142</v>
      </c>
      <c r="C2" t="s">
        <v>63</v>
      </c>
      <c r="E2" t="s">
        <v>12</v>
      </c>
    </row>
    <row r="3" spans="1:5" x14ac:dyDescent="0.15">
      <c r="A3" t="str">
        <f t="shared" si="0"/>
        <v>アジア</v>
      </c>
      <c r="B3" t="s">
        <v>135</v>
      </c>
      <c r="C3" t="s">
        <v>61</v>
      </c>
      <c r="E3" t="s">
        <v>13</v>
      </c>
    </row>
    <row r="4" spans="1:5" x14ac:dyDescent="0.15">
      <c r="A4" t="str">
        <f t="shared" ref="A4:A35" si="1">LEFT(PHONETIC(B4),3)</f>
        <v>センタ</v>
      </c>
      <c r="B4" t="s">
        <v>147</v>
      </c>
      <c r="C4" t="s">
        <v>148</v>
      </c>
      <c r="E4" t="s">
        <v>14</v>
      </c>
    </row>
    <row r="5" spans="1:5" x14ac:dyDescent="0.15">
      <c r="A5" t="str">
        <f t="shared" si="1"/>
        <v>アフリ</v>
      </c>
      <c r="B5" t="s">
        <v>143</v>
      </c>
      <c r="C5" t="s">
        <v>62</v>
      </c>
      <c r="E5" t="s">
        <v>15</v>
      </c>
    </row>
    <row r="6" spans="1:5" x14ac:dyDescent="0.15">
      <c r="A6" t="str">
        <f t="shared" si="1"/>
        <v>イガク</v>
      </c>
      <c r="B6" t="s">
        <v>117</v>
      </c>
      <c r="C6" t="s">
        <v>59</v>
      </c>
      <c r="E6" t="s">
        <v>16</v>
      </c>
    </row>
    <row r="7" spans="1:5" x14ac:dyDescent="0.15">
      <c r="A7" t="str">
        <f t="shared" si="1"/>
        <v>コウゾ</v>
      </c>
      <c r="B7" t="s">
        <v>149</v>
      </c>
      <c r="C7" t="s">
        <v>150</v>
      </c>
      <c r="E7" t="s">
        <v>162</v>
      </c>
    </row>
    <row r="8" spans="1:5" x14ac:dyDescent="0.15">
      <c r="A8" t="str">
        <f t="shared" si="1"/>
        <v>エネル</v>
      </c>
      <c r="B8" t="s">
        <v>123</v>
      </c>
      <c r="C8" t="s">
        <v>49</v>
      </c>
    </row>
    <row r="9" spans="1:5" x14ac:dyDescent="0.15">
      <c r="A9" t="str">
        <f t="shared" si="1"/>
        <v>エネル</v>
      </c>
      <c r="B9" t="s">
        <v>130</v>
      </c>
      <c r="C9" t="s">
        <v>71</v>
      </c>
    </row>
    <row r="10" spans="1:5" x14ac:dyDescent="0.15">
      <c r="A10" t="str">
        <f t="shared" si="1"/>
        <v>カガク</v>
      </c>
      <c r="B10" t="s">
        <v>88</v>
      </c>
      <c r="C10" t="s">
        <v>70</v>
      </c>
    </row>
    <row r="11" spans="1:5" x14ac:dyDescent="0.15">
      <c r="A11" t="str">
        <f t="shared" si="1"/>
        <v>ガクジ</v>
      </c>
      <c r="B11" t="s">
        <v>137</v>
      </c>
      <c r="C11" t="s">
        <v>53</v>
      </c>
    </row>
    <row r="12" spans="1:5" x14ac:dyDescent="0.15">
      <c r="A12" t="str">
        <f t="shared" si="1"/>
        <v>キソブ</v>
      </c>
      <c r="B12" t="s">
        <v>127</v>
      </c>
      <c r="C12" t="s">
        <v>67</v>
      </c>
    </row>
    <row r="13" spans="1:5" x14ac:dyDescent="0.15">
      <c r="A13" t="str">
        <f t="shared" si="1"/>
        <v>キョウ</v>
      </c>
      <c r="B13" t="s">
        <v>119</v>
      </c>
      <c r="C13" t="s">
        <v>41</v>
      </c>
    </row>
    <row r="14" spans="1:5" x14ac:dyDescent="0.15">
      <c r="A14" t="str">
        <f t="shared" si="1"/>
        <v>ケイエ</v>
      </c>
      <c r="B14" t="s">
        <v>120</v>
      </c>
      <c r="C14" t="s">
        <v>45</v>
      </c>
    </row>
    <row r="15" spans="1:5" x14ac:dyDescent="0.15">
      <c r="A15" t="str">
        <f t="shared" si="1"/>
        <v>ケイザ</v>
      </c>
      <c r="B15" t="s">
        <v>116</v>
      </c>
      <c r="C15" t="s">
        <v>44</v>
      </c>
    </row>
    <row r="16" spans="1:5" x14ac:dyDescent="0.15">
      <c r="A16" t="str">
        <f t="shared" si="1"/>
        <v>ケイザ</v>
      </c>
      <c r="B16" t="s">
        <v>124</v>
      </c>
      <c r="C16" t="s">
        <v>47</v>
      </c>
    </row>
    <row r="17" spans="1:3" x14ac:dyDescent="0.15">
      <c r="A17" t="str">
        <f t="shared" si="1"/>
        <v>ケンコ</v>
      </c>
      <c r="B17" t="s">
        <v>131</v>
      </c>
      <c r="C17" t="s">
        <v>78</v>
      </c>
    </row>
    <row r="18" spans="1:3" x14ac:dyDescent="0.15">
      <c r="A18" t="str">
        <f t="shared" si="1"/>
        <v>コウガ</v>
      </c>
      <c r="B18" t="s">
        <v>39</v>
      </c>
      <c r="C18" t="s">
        <v>74</v>
      </c>
    </row>
    <row r="19" spans="1:3" x14ac:dyDescent="0.15">
      <c r="A19" t="str">
        <f t="shared" si="1"/>
        <v>コウキ</v>
      </c>
      <c r="B19" t="s">
        <v>140</v>
      </c>
      <c r="C19" t="s">
        <v>43</v>
      </c>
    </row>
    <row r="20" spans="1:3" x14ac:dyDescent="0.15">
      <c r="A20" t="str">
        <f t="shared" si="1"/>
        <v>ブンカ</v>
      </c>
      <c r="B20" t="s">
        <v>151</v>
      </c>
      <c r="C20" t="s">
        <v>152</v>
      </c>
    </row>
    <row r="21" spans="1:3" x14ac:dyDescent="0.15">
      <c r="A21" t="str">
        <f t="shared" si="1"/>
        <v>コウト</v>
      </c>
      <c r="B21" t="s">
        <v>83</v>
      </c>
      <c r="C21" t="s">
        <v>55</v>
      </c>
    </row>
    <row r="22" spans="1:3" x14ac:dyDescent="0.15">
      <c r="A22" t="str">
        <f t="shared" si="1"/>
        <v>コウト</v>
      </c>
      <c r="B22" t="s">
        <v>35</v>
      </c>
      <c r="C22" t="s">
        <v>57</v>
      </c>
    </row>
    <row r="23" spans="1:3" x14ac:dyDescent="0.15">
      <c r="A23" t="str">
        <f t="shared" si="1"/>
        <v>コクサ</v>
      </c>
      <c r="B23" t="s">
        <v>84</v>
      </c>
      <c r="C23" t="s">
        <v>56</v>
      </c>
    </row>
    <row r="24" spans="1:3" x14ac:dyDescent="0.15">
      <c r="A24" t="str">
        <f t="shared" si="1"/>
        <v>ココロ</v>
      </c>
      <c r="B24" t="s">
        <v>139</v>
      </c>
      <c r="C24" t="s">
        <v>64</v>
      </c>
    </row>
    <row r="25" spans="1:3" x14ac:dyDescent="0.15">
      <c r="A25" t="str">
        <f t="shared" si="1"/>
        <v>サンカ</v>
      </c>
      <c r="B25" t="s">
        <v>141</v>
      </c>
      <c r="C25" t="s">
        <v>79</v>
      </c>
    </row>
    <row r="26" spans="1:3" x14ac:dyDescent="0.15">
      <c r="A26" t="str">
        <f t="shared" si="1"/>
        <v>ジョウ</v>
      </c>
      <c r="B26" t="s">
        <v>121</v>
      </c>
      <c r="C26" t="s">
        <v>50</v>
      </c>
    </row>
    <row r="27" spans="1:3" x14ac:dyDescent="0.15">
      <c r="A27" t="str">
        <f t="shared" si="1"/>
        <v>ジンブ</v>
      </c>
      <c r="B27" t="s">
        <v>125</v>
      </c>
      <c r="C27" t="s">
        <v>46</v>
      </c>
    </row>
    <row r="28" spans="1:3" x14ac:dyDescent="0.15">
      <c r="A28" t="str">
        <f t="shared" si="1"/>
        <v>スウリ</v>
      </c>
      <c r="B28" t="s">
        <v>128</v>
      </c>
      <c r="C28" t="s">
        <v>68</v>
      </c>
    </row>
    <row r="29" spans="1:3" x14ac:dyDescent="0.15">
      <c r="A29" t="str">
        <f t="shared" si="1"/>
        <v>セイゾ</v>
      </c>
      <c r="B29" t="s">
        <v>134</v>
      </c>
      <c r="C29" t="s">
        <v>72</v>
      </c>
    </row>
    <row r="30" spans="1:3" x14ac:dyDescent="0.15">
      <c r="A30" t="str">
        <f t="shared" si="1"/>
        <v>セイタ</v>
      </c>
      <c r="B30" t="s">
        <v>89</v>
      </c>
      <c r="C30" t="s">
        <v>77</v>
      </c>
    </row>
    <row r="31" spans="1:3" x14ac:dyDescent="0.15">
      <c r="A31" t="str">
        <f t="shared" si="1"/>
        <v>セイメ</v>
      </c>
      <c r="B31" t="s">
        <v>122</v>
      </c>
      <c r="C31" t="s">
        <v>51</v>
      </c>
    </row>
    <row r="32" spans="1:3" ht="13.5" customHeight="1" x14ac:dyDescent="0.15">
      <c r="A32" t="str">
        <f t="shared" si="1"/>
        <v>アジア</v>
      </c>
      <c r="B32" t="s">
        <v>153</v>
      </c>
      <c r="C32" t="s">
        <v>154</v>
      </c>
    </row>
    <row r="33" spans="1:3" x14ac:dyDescent="0.15">
      <c r="A33" t="str">
        <f t="shared" si="1"/>
        <v>ソウゴ</v>
      </c>
      <c r="B33" t="s">
        <v>133</v>
      </c>
      <c r="C33" t="s">
        <v>48</v>
      </c>
    </row>
    <row r="34" spans="1:3" x14ac:dyDescent="0.15">
      <c r="A34" t="str">
        <f t="shared" si="1"/>
        <v>ソウゴ</v>
      </c>
      <c r="B34" t="s">
        <v>85</v>
      </c>
      <c r="C34" t="s">
        <v>58</v>
      </c>
    </row>
    <row r="35" spans="1:3" x14ac:dyDescent="0.15">
      <c r="A35" t="str">
        <f t="shared" si="1"/>
        <v>チキュ</v>
      </c>
      <c r="B35" t="s">
        <v>136</v>
      </c>
      <c r="C35" t="s">
        <v>52</v>
      </c>
    </row>
    <row r="36" spans="1:3" x14ac:dyDescent="0.15">
      <c r="A36" t="s">
        <v>158</v>
      </c>
      <c r="B36" t="s">
        <v>159</v>
      </c>
      <c r="C36" t="s">
        <v>160</v>
      </c>
    </row>
    <row r="37" spans="1:3" x14ac:dyDescent="0.15">
      <c r="A37" t="str">
        <f t="shared" ref="A37:A51" si="2">LEFT(PHONETIC(B37),3)</f>
        <v>ニンゲ</v>
      </c>
      <c r="B37" t="s">
        <v>90</v>
      </c>
      <c r="C37" t="s">
        <v>54</v>
      </c>
    </row>
    <row r="38" spans="1:3" x14ac:dyDescent="0.15">
      <c r="A38" t="str">
        <f t="shared" si="2"/>
        <v>ノウガ</v>
      </c>
      <c r="B38" t="s">
        <v>36</v>
      </c>
      <c r="C38" t="s">
        <v>66</v>
      </c>
    </row>
    <row r="39" spans="1:3" x14ac:dyDescent="0.15">
      <c r="A39" t="str">
        <f t="shared" si="2"/>
        <v>フィー</v>
      </c>
      <c r="B39" t="s">
        <v>38</v>
      </c>
      <c r="C39" t="s">
        <v>69</v>
      </c>
    </row>
    <row r="40" spans="1:3" x14ac:dyDescent="0.15">
      <c r="A40" t="str">
        <f t="shared" si="2"/>
        <v>フクイ</v>
      </c>
      <c r="B40" t="s">
        <v>138</v>
      </c>
      <c r="C40" t="s">
        <v>75</v>
      </c>
    </row>
    <row r="41" spans="1:3" x14ac:dyDescent="0.15">
      <c r="A41" t="str">
        <f t="shared" si="2"/>
        <v>ウイル</v>
      </c>
      <c r="B41" t="s">
        <v>144</v>
      </c>
      <c r="C41" t="s">
        <v>156</v>
      </c>
    </row>
    <row r="42" spans="1:3" x14ac:dyDescent="0.15">
      <c r="A42" t="str">
        <f t="shared" si="2"/>
        <v>トウナ</v>
      </c>
      <c r="B42" t="s">
        <v>145</v>
      </c>
      <c r="C42" s="61" t="s">
        <v>155</v>
      </c>
    </row>
    <row r="43" spans="1:3" x14ac:dyDescent="0.15">
      <c r="A43" t="str">
        <f t="shared" si="2"/>
        <v>ブンガ</v>
      </c>
      <c r="B43" t="s">
        <v>114</v>
      </c>
      <c r="C43" t="s">
        <v>40</v>
      </c>
    </row>
    <row r="44" spans="1:3" x14ac:dyDescent="0.15">
      <c r="A44" t="str">
        <f t="shared" si="2"/>
        <v>ホウガ</v>
      </c>
      <c r="B44" t="s">
        <v>115</v>
      </c>
      <c r="C44" t="s">
        <v>42</v>
      </c>
    </row>
    <row r="45" spans="1:3" x14ac:dyDescent="0.15">
      <c r="A45" t="str">
        <f t="shared" si="2"/>
        <v>ボウサ</v>
      </c>
      <c r="B45" t="s">
        <v>126</v>
      </c>
      <c r="C45" t="s">
        <v>73</v>
      </c>
    </row>
    <row r="46" spans="1:3" x14ac:dyDescent="0.15">
      <c r="A46" t="str">
        <f t="shared" si="2"/>
        <v>ホウシ</v>
      </c>
      <c r="B46" t="s">
        <v>132</v>
      </c>
      <c r="C46" t="s">
        <v>80</v>
      </c>
    </row>
    <row r="47" spans="1:3" x14ac:dyDescent="0.15">
      <c r="A47" t="str">
        <f t="shared" si="2"/>
        <v>ヤクガ</v>
      </c>
      <c r="B47" t="s">
        <v>118</v>
      </c>
      <c r="C47" t="s">
        <v>60</v>
      </c>
    </row>
    <row r="48" spans="1:3" x14ac:dyDescent="0.15">
      <c r="A48" t="str">
        <f t="shared" si="2"/>
        <v>ヤセイ</v>
      </c>
      <c r="B48" t="s">
        <v>87</v>
      </c>
      <c r="C48" t="s">
        <v>37</v>
      </c>
    </row>
    <row r="49" spans="1:3" x14ac:dyDescent="0.15">
      <c r="A49" t="str">
        <f t="shared" si="2"/>
        <v>リガク</v>
      </c>
      <c r="B49" t="s">
        <v>86</v>
      </c>
      <c r="C49" t="s">
        <v>65</v>
      </c>
    </row>
    <row r="50" spans="1:3" x14ac:dyDescent="0.15">
      <c r="A50" t="str">
        <f t="shared" si="2"/>
        <v>レイチ</v>
      </c>
      <c r="B50" t="s">
        <v>129</v>
      </c>
      <c r="C50" t="s">
        <v>76</v>
      </c>
    </row>
    <row r="51" spans="1:3" x14ac:dyDescent="0.15">
      <c r="A51" t="str">
        <f t="shared" si="2"/>
        <v>フクゴ</v>
      </c>
      <c r="B51" t="s">
        <v>146</v>
      </c>
      <c r="C51" t="s">
        <v>161</v>
      </c>
    </row>
  </sheetData>
  <autoFilter ref="A1:E51" xr:uid="{00000000-0009-0000-0000-000002000000}">
    <sortState ref="A4:E51">
      <sortCondition ref="C1:C50"/>
    </sortState>
  </autoFilter>
  <sortState ref="A2:C50">
    <sortCondition ref="A2:A50"/>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登録申請書</vt:lpstr>
      <vt:lpstr>記入例</vt:lpstr>
      <vt:lpstr>プルダウン用リスト</vt:lpstr>
      <vt:lpstr>記入例!Print_Area</vt:lpstr>
      <vt:lpstr>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kensui08</cp:lastModifiedBy>
  <cp:lastPrinted>2020-02-07T09:02:15Z</cp:lastPrinted>
  <dcterms:created xsi:type="dcterms:W3CDTF">2015-01-14T06:08:15Z</dcterms:created>
  <dcterms:modified xsi:type="dcterms:W3CDTF">2020-02-21T01:12:01Z</dcterms:modified>
</cp:coreProperties>
</file>