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codeName="ThisWorkbook" defaultThemeVersion="124226"/>
  <mc:AlternateContent xmlns:mc="http://schemas.openxmlformats.org/markup-compatibility/2006">
    <mc:Choice Requires="x15">
      <x15ac:absPath xmlns:x15ac="http://schemas.microsoft.com/office/spreadsheetml/2010/11/ac" url="\\10.236.10.234\06専攻事務(共用)\02_研究協力・国際・広報\20-2 JSPS若手研究者海外挑戦プログラム\R6若手研究者海外挑戦プログラム募集通知\1.研究推進課　通知\"/>
    </mc:Choice>
  </mc:AlternateContent>
  <xr:revisionPtr revIDLastSave="0" documentId="8_{05BB9281-0C8C-4286-8F77-5DB4295957B5}" xr6:coauthVersionLast="47" xr6:coauthVersionMax="47" xr10:uidLastSave="{00000000-0000-0000-0000-000000000000}"/>
  <bookViews>
    <workbookView xWindow="780" yWindow="720" windowWidth="15150" windowHeight="15480" xr2:uid="{00000000-000D-0000-FFFF-FFFF00000000}"/>
  </bookViews>
  <sheets>
    <sheet name="登録申請書" sheetId="14" r:id="rId1"/>
    <sheet name="記入例" sheetId="15" r:id="rId2"/>
    <sheet name="プルダウン用リスト" sheetId="10" r:id="rId3"/>
  </sheets>
  <definedNames>
    <definedName name="_xlnm._FilterDatabase" localSheetId="2" hidden="1">プルダウン用リスト!$A$1:$E$67</definedName>
    <definedName name="_xlnm.Print_Area" localSheetId="1">記入例!$A$1:$E$29</definedName>
    <definedName name="_xlnm.Print_Area" localSheetId="0">登録申請書!$A$1:$E$29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4" i="10" l="1"/>
  <c r="A83" i="10"/>
  <c r="A82" i="10"/>
  <c r="A81" i="10"/>
  <c r="A80" i="10"/>
  <c r="A79" i="10"/>
  <c r="A78" i="10"/>
  <c r="A77" i="10"/>
  <c r="A76" i="10"/>
  <c r="A75" i="10"/>
  <c r="A74" i="10"/>
  <c r="A73" i="10"/>
  <c r="A72" i="10"/>
  <c r="A71" i="10"/>
  <c r="A70" i="10"/>
  <c r="A69" i="10"/>
  <c r="A68" i="10"/>
  <c r="A67" i="10"/>
  <c r="A66" i="10"/>
  <c r="A65" i="10"/>
  <c r="A64" i="10"/>
  <c r="A63" i="10"/>
  <c r="A62" i="10"/>
  <c r="A61" i="10"/>
  <c r="A60" i="10"/>
  <c r="A59" i="10"/>
  <c r="A58" i="10"/>
  <c r="A57" i="10"/>
  <c r="A56" i="10"/>
  <c r="A55" i="10"/>
  <c r="A54" i="10"/>
  <c r="A53" i="10"/>
  <c r="A52" i="10"/>
  <c r="A50" i="10"/>
  <c r="A49" i="10"/>
  <c r="A48" i="10"/>
  <c r="A47" i="10"/>
  <c r="A46" i="10"/>
  <c r="A45" i="10"/>
  <c r="A44" i="10"/>
  <c r="A43" i="10"/>
  <c r="A42" i="10"/>
  <c r="A41" i="10"/>
  <c r="A40" i="10"/>
  <c r="A39" i="10"/>
  <c r="A38" i="10"/>
  <c r="A37" i="10"/>
  <c r="A36" i="10"/>
  <c r="A35" i="10"/>
  <c r="A34" i="10"/>
  <c r="A33" i="10"/>
  <c r="A32" i="10"/>
  <c r="A31" i="10"/>
  <c r="A30" i="10"/>
  <c r="A29" i="10"/>
  <c r="A28" i="10"/>
  <c r="A27" i="10"/>
  <c r="A26" i="10"/>
  <c r="A25" i="10"/>
  <c r="A24" i="10"/>
  <c r="A23" i="10"/>
  <c r="A22" i="10"/>
  <c r="A21" i="10"/>
  <c r="A20" i="10"/>
  <c r="A19" i="10"/>
  <c r="A18" i="10"/>
  <c r="A17" i="10"/>
  <c r="A16" i="10"/>
  <c r="A15" i="10"/>
  <c r="A14" i="10"/>
  <c r="A13" i="10"/>
  <c r="A12" i="10"/>
  <c r="A11" i="10"/>
  <c r="A10" i="10"/>
  <c r="A9" i="10"/>
  <c r="A8" i="10"/>
  <c r="A7" i="10"/>
  <c r="A6" i="10"/>
  <c r="A5" i="10"/>
  <c r="A4" i="10"/>
  <c r="A3" i="10"/>
  <c r="A2" i="10"/>
  <c r="E15" i="15"/>
  <c r="M9" i="14"/>
  <c r="J9" i="14"/>
  <c r="I9" i="14"/>
  <c r="H9" i="14"/>
  <c r="G9" i="14"/>
  <c r="L9" i="14"/>
  <c r="E22" i="15"/>
  <c r="E22" i="14"/>
  <c r="K9" i="14"/>
  <c r="E15" i="14"/>
</calcChain>
</file>

<file path=xl/sharedStrings.xml><?xml version="1.0" encoding="utf-8"?>
<sst xmlns="http://schemas.openxmlformats.org/spreadsheetml/2006/main" count="264" uniqueCount="225">
  <si>
    <t>＜申請者情報＞</t>
    <rPh sb="1" eb="4">
      <t>シンセイシャ</t>
    </rPh>
    <rPh sb="4" eb="6">
      <t>ジョウホウ</t>
    </rPh>
    <phoneticPr fontId="1"/>
  </si>
  <si>
    <t>生年月日</t>
    <rPh sb="0" eb="2">
      <t>セイネン</t>
    </rPh>
    <rPh sb="2" eb="4">
      <t>ガッピ</t>
    </rPh>
    <phoneticPr fontId="1"/>
  </si>
  <si>
    <t>部局名（和文）</t>
  </si>
  <si>
    <t>生年月日</t>
  </si>
  <si>
    <t>部局名
（コード）</t>
    <phoneticPr fontId="1"/>
  </si>
  <si>
    <t>作成日：</t>
    <rPh sb="0" eb="3">
      <t>サクセイビ</t>
    </rPh>
    <phoneticPr fontId="1"/>
  </si>
  <si>
    <t>入学見込</t>
  </si>
  <si>
    <t>姓（FAMILY　NAME）</t>
    <rPh sb="0" eb="1">
      <t>セイ</t>
    </rPh>
    <phoneticPr fontId="1"/>
  </si>
  <si>
    <t>名（FIRST　NAME）</t>
    <rPh sb="0" eb="1">
      <t>ナ</t>
    </rPh>
    <phoneticPr fontId="1"/>
  </si>
  <si>
    <t>氏名・フリガナ</t>
    <rPh sb="0" eb="2">
      <t>シメイ</t>
    </rPh>
    <phoneticPr fontId="1"/>
  </si>
  <si>
    <t>職名</t>
    <rPh sb="0" eb="2">
      <t>ショクメイ</t>
    </rPh>
    <phoneticPr fontId="1"/>
  </si>
  <si>
    <t>氏名</t>
    <rPh sb="0" eb="2">
      <t>シメイ</t>
    </rPh>
    <phoneticPr fontId="1"/>
  </si>
  <si>
    <t>特別研究員（ＤＣ１）</t>
    <rPh sb="0" eb="2">
      <t>トクベツ</t>
    </rPh>
    <rPh sb="2" eb="5">
      <t>ケンキュウイン</t>
    </rPh>
    <phoneticPr fontId="1"/>
  </si>
  <si>
    <t>特別研究員（ＤＣ２）</t>
    <rPh sb="0" eb="2">
      <t>トクベツ</t>
    </rPh>
    <rPh sb="2" eb="5">
      <t>ケンキュウイン</t>
    </rPh>
    <phoneticPr fontId="1"/>
  </si>
  <si>
    <t>特別研究員（ＰＤ）</t>
    <rPh sb="0" eb="2">
      <t>トクベツ</t>
    </rPh>
    <rPh sb="2" eb="5">
      <t>ケンキュウイン</t>
    </rPh>
    <phoneticPr fontId="1"/>
  </si>
  <si>
    <t>特別研究員（ＲＰＤ）</t>
    <rPh sb="0" eb="2">
      <t>トクベツ</t>
    </rPh>
    <rPh sb="2" eb="5">
      <t>ケンキュウイン</t>
    </rPh>
    <phoneticPr fontId="1"/>
  </si>
  <si>
    <t>海外特別研究員（ＲＲＡ含む）</t>
    <rPh sb="0" eb="2">
      <t>カイガイ</t>
    </rPh>
    <rPh sb="2" eb="4">
      <t>トクベツ</t>
    </rPh>
    <rPh sb="4" eb="7">
      <t>ケンキュウイン</t>
    </rPh>
    <rPh sb="11" eb="12">
      <t>フク</t>
    </rPh>
    <phoneticPr fontId="1"/>
  </si>
  <si>
    <t>戸籍名
（漢字等-姓）</t>
    <rPh sb="0" eb="2">
      <t>コセキ</t>
    </rPh>
    <rPh sb="2" eb="3">
      <t>メイ</t>
    </rPh>
    <phoneticPr fontId="1"/>
  </si>
  <si>
    <t>戸籍名
（漢字等-名）</t>
    <phoneticPr fontId="1"/>
  </si>
  <si>
    <t>戸籍名
（フリガナ-姓）</t>
    <phoneticPr fontId="1"/>
  </si>
  <si>
    <t>戸籍名
（フリガナ-名）</t>
    <phoneticPr fontId="1"/>
  </si>
  <si>
    <t>氏名・漢字等</t>
    <rPh sb="0" eb="2">
      <t>シメイ</t>
    </rPh>
    <rPh sb="3" eb="5">
      <t>カンジ</t>
    </rPh>
    <rPh sb="5" eb="6">
      <t>ナド</t>
    </rPh>
    <phoneticPr fontId="1"/>
  </si>
  <si>
    <t>応募資格確認用</t>
    <rPh sb="0" eb="2">
      <t>オウボ</t>
    </rPh>
    <rPh sb="2" eb="4">
      <t>シカク</t>
    </rPh>
    <rPh sb="4" eb="6">
      <t>カクニン</t>
    </rPh>
    <rPh sb="6" eb="7">
      <t>ヨウ</t>
    </rPh>
    <phoneticPr fontId="1"/>
  </si>
  <si>
    <t>専攻等（任意入力）</t>
    <rPh sb="0" eb="2">
      <t>センコウ</t>
    </rPh>
    <rPh sb="2" eb="3">
      <t>トウ</t>
    </rPh>
    <rPh sb="4" eb="6">
      <t>ニンイ</t>
    </rPh>
    <rPh sb="6" eb="8">
      <t>ニュウリョク</t>
    </rPh>
    <phoneticPr fontId="1"/>
  </si>
  <si>
    <t>【特別研究員申請者のみ】
DC：入学（見込）年月日
PD：学位取得（見込）年月日</t>
    <rPh sb="1" eb="3">
      <t>トクベツ</t>
    </rPh>
    <rPh sb="3" eb="6">
      <t>ケンキュウイン</t>
    </rPh>
    <rPh sb="6" eb="9">
      <t>シンセイシャ</t>
    </rPh>
    <rPh sb="16" eb="18">
      <t>ニュウガク</t>
    </rPh>
    <rPh sb="19" eb="21">
      <t>ミコ</t>
    </rPh>
    <rPh sb="22" eb="25">
      <t>ネンガッピ</t>
    </rPh>
    <rPh sb="29" eb="31">
      <t>ガクイ</t>
    </rPh>
    <rPh sb="31" eb="33">
      <t>シュトク</t>
    </rPh>
    <rPh sb="34" eb="36">
      <t>ミコ</t>
    </rPh>
    <rPh sb="37" eb="40">
      <t>ネンガッピ</t>
    </rPh>
    <phoneticPr fontId="1"/>
  </si>
  <si>
    <t>連絡先電話番号</t>
    <rPh sb="0" eb="3">
      <t>レンラクサキ</t>
    </rPh>
    <rPh sb="3" eb="5">
      <t>デンワ</t>
    </rPh>
    <rPh sb="5" eb="7">
      <t>バンゴウ</t>
    </rPh>
    <phoneticPr fontId="1"/>
  </si>
  <si>
    <t>連絡先メールアドレス</t>
    <rPh sb="0" eb="3">
      <t>レンラクサキ</t>
    </rPh>
    <phoneticPr fontId="1"/>
  </si>
  <si>
    <r>
      <t>所属部局</t>
    </r>
    <r>
      <rPr>
        <vertAlign val="superscript"/>
        <sz val="11"/>
        <color theme="1"/>
        <rFont val="ＭＳ Ｐゴシック"/>
        <family val="3"/>
        <charset val="128"/>
        <scheme val="minor"/>
      </rPr>
      <t xml:space="preserve">
</t>
    </r>
    <r>
      <rPr>
        <sz val="10"/>
        <color theme="1"/>
        <rFont val="ＭＳ Ｐゴシック"/>
        <family val="3"/>
        <charset val="128"/>
        <scheme val="minor"/>
      </rPr>
      <t>（選択肢にない場合は手入力）</t>
    </r>
    <rPh sb="0" eb="1">
      <t>ショ</t>
    </rPh>
    <rPh sb="1" eb="2">
      <t>ゾク</t>
    </rPh>
    <rPh sb="2" eb="4">
      <t>ブキョク</t>
    </rPh>
    <phoneticPr fontId="1"/>
  </si>
  <si>
    <t>（プルダウンより選択）</t>
  </si>
  <si>
    <t>（プルダウンより選択）</t>
    <rPh sb="8" eb="10">
      <t>センタク</t>
    </rPh>
    <phoneticPr fontId="1"/>
  </si>
  <si>
    <t>○登録する氏名は「戸籍名」です。
　 採用時に公表される「登録名」は申請書作成時に申請者が登録し、旧姓や通称名を使用可能です。</t>
    <rPh sb="58" eb="60">
      <t>カノウ</t>
    </rPh>
    <phoneticPr fontId="1"/>
  </si>
  <si>
    <t>○2013年2月26日以降に発行されたＩＤ・パスワードは引き続き利用可能です（新規発行は不要）。</t>
    <rPh sb="5" eb="6">
      <t>ネン</t>
    </rPh>
    <rPh sb="7" eb="8">
      <t>ガツ</t>
    </rPh>
    <rPh sb="10" eb="11">
      <t>ニチ</t>
    </rPh>
    <rPh sb="11" eb="13">
      <t>イコウ</t>
    </rPh>
    <rPh sb="14" eb="16">
      <t>ハッコウ</t>
    </rPh>
    <rPh sb="28" eb="29">
      <t>ヒ</t>
    </rPh>
    <rPh sb="30" eb="31">
      <t>ツヅ</t>
    </rPh>
    <rPh sb="32" eb="34">
      <t>リヨウ</t>
    </rPh>
    <rPh sb="34" eb="36">
      <t>カノウ</t>
    </rPh>
    <rPh sb="39" eb="41">
      <t>シンキ</t>
    </rPh>
    <rPh sb="41" eb="43">
      <t>ハッコウ</t>
    </rPh>
    <rPh sb="44" eb="46">
      <t>フヨウ</t>
    </rPh>
    <phoneticPr fontId="1"/>
  </si>
  <si>
    <t>複数部局に所属している場合、本務先を記載</t>
    <rPh sb="0" eb="2">
      <t>フクスウ</t>
    </rPh>
    <rPh sb="2" eb="4">
      <t>ブキョク</t>
    </rPh>
    <rPh sb="5" eb="7">
      <t>ショゾク</t>
    </rPh>
    <rPh sb="11" eb="13">
      <t>バアイ</t>
    </rPh>
    <rPh sb="14" eb="16">
      <t>ホンム</t>
    </rPh>
    <rPh sb="16" eb="17">
      <t>サキ</t>
    </rPh>
    <rPh sb="18" eb="20">
      <t>キサイ</t>
    </rPh>
    <phoneticPr fontId="1"/>
  </si>
  <si>
    <r>
      <t>＜受入予定研究者情報＞　</t>
    </r>
    <r>
      <rPr>
        <b/>
        <u/>
        <sz val="12"/>
        <color rgb="FFFF0000"/>
        <rFont val="ＭＳ Ｐゴシック"/>
        <family val="3"/>
        <charset val="128"/>
        <scheme val="minor"/>
      </rPr>
      <t>※特別研究員申請者のみ</t>
    </r>
    <rPh sb="1" eb="3">
      <t>ウケイ</t>
    </rPh>
    <rPh sb="3" eb="5">
      <t>ヨテイ</t>
    </rPh>
    <rPh sb="5" eb="8">
      <t>ケンキュウシャ</t>
    </rPh>
    <rPh sb="8" eb="10">
      <t>ジョウホウ</t>
    </rPh>
    <rPh sb="13" eb="15">
      <t>トクベツ</t>
    </rPh>
    <rPh sb="15" eb="18">
      <t>ケンキュウイン</t>
    </rPh>
    <rPh sb="18" eb="21">
      <t>シンセイシャ</t>
    </rPh>
    <phoneticPr fontId="1"/>
  </si>
  <si>
    <t>2175</t>
  </si>
  <si>
    <t>0001</t>
  </si>
  <si>
    <t>0086</t>
  </si>
  <si>
    <t>0024</t>
  </si>
  <si>
    <t>2194</t>
  </si>
  <si>
    <t>0032</t>
  </si>
  <si>
    <t>0113</t>
  </si>
  <si>
    <t>0245</t>
  </si>
  <si>
    <t>0235</t>
  </si>
  <si>
    <t>0482</t>
  </si>
  <si>
    <t>0195</t>
  </si>
  <si>
    <t>0122</t>
  </si>
  <si>
    <t>0138</t>
  </si>
  <si>
    <t>0919</t>
  </si>
  <si>
    <t>0937</t>
  </si>
  <si>
    <t>0162</t>
  </si>
  <si>
    <t>0990</t>
  </si>
  <si>
    <t>2447</t>
  </si>
  <si>
    <t>2068</t>
  </si>
  <si>
    <t>2432</t>
  </si>
  <si>
    <t>0076</t>
  </si>
  <si>
    <t>0078</t>
  </si>
  <si>
    <t>0790</t>
  </si>
  <si>
    <t>2336</t>
  </si>
  <si>
    <t>2266</t>
  </si>
  <si>
    <t>2063</t>
  </si>
  <si>
    <t>0044</t>
  </si>
  <si>
    <t>0066</t>
  </si>
  <si>
    <t>0253</t>
  </si>
  <si>
    <t>0254</t>
  </si>
  <si>
    <t>0984</t>
  </si>
  <si>
    <t>0244</t>
  </si>
  <si>
    <t>0278</t>
  </si>
  <si>
    <t>0520</t>
  </si>
  <si>
    <t>0250</t>
  </si>
  <si>
    <t>0056</t>
  </si>
  <si>
    <t>2038</t>
  </si>
  <si>
    <t>0256</t>
  </si>
  <si>
    <t>0405</t>
  </si>
  <si>
    <t>0341</t>
  </si>
  <si>
    <t>2264</t>
  </si>
  <si>
    <t>0388</t>
  </si>
  <si>
    <t>（自動反映）</t>
    <rPh sb="1" eb="3">
      <t>ジドウ</t>
    </rPh>
    <rPh sb="3" eb="5">
      <t>ハンエイ</t>
    </rPh>
    <phoneticPr fontId="1"/>
  </si>
  <si>
    <t>部局コード：</t>
    <rPh sb="0" eb="2">
      <t>ブキョク</t>
    </rPh>
    <phoneticPr fontId="1"/>
  </si>
  <si>
    <t>国際高等教育院</t>
    <rPh sb="0" eb="2">
      <t>コクサイ</t>
    </rPh>
    <rPh sb="2" eb="4">
      <t>コウトウ</t>
    </rPh>
    <phoneticPr fontId="1"/>
  </si>
  <si>
    <t>総合生存学館</t>
    <rPh sb="0" eb="2">
      <t>ソウゴウ</t>
    </rPh>
    <phoneticPr fontId="1"/>
  </si>
  <si>
    <t>a</t>
    <phoneticPr fontId="1"/>
  </si>
  <si>
    <t>職名、学年</t>
    <rPh sb="0" eb="2">
      <t>ショクメイ</t>
    </rPh>
    <rPh sb="3" eb="4">
      <t>ガク</t>
    </rPh>
    <rPh sb="4" eb="5">
      <t>ネン</t>
    </rPh>
    <phoneticPr fontId="1"/>
  </si>
  <si>
    <t>受入予定研究者未定（DC1申請者のみ選択可。チェックした場合、以下の項目は記載不要）</t>
    <rPh sb="0" eb="2">
      <t>ウケイレ</t>
    </rPh>
    <rPh sb="2" eb="4">
      <t>ヨテイ</t>
    </rPh>
    <rPh sb="4" eb="7">
      <t>ケンキュウシャ</t>
    </rPh>
    <rPh sb="7" eb="9">
      <t>ミテイ</t>
    </rPh>
    <rPh sb="13" eb="16">
      <t>シンセイシャ</t>
    </rPh>
    <rPh sb="18" eb="20">
      <t>センタク</t>
    </rPh>
    <rPh sb="20" eb="21">
      <t>カ</t>
    </rPh>
    <rPh sb="28" eb="30">
      <t>バアイ</t>
    </rPh>
    <rPh sb="31" eb="33">
      <t>イカ</t>
    </rPh>
    <rPh sb="34" eb="36">
      <t>コウモク</t>
    </rPh>
    <rPh sb="37" eb="39">
      <t>キサイ</t>
    </rPh>
    <rPh sb="39" eb="41">
      <t>フヨウ</t>
    </rPh>
    <phoneticPr fontId="1"/>
  </si>
  <si>
    <t>修士2年</t>
    <rPh sb="0" eb="2">
      <t>シュウシ</t>
    </rPh>
    <rPh sb="3" eb="4">
      <t>ネン</t>
    </rPh>
    <phoneticPr fontId="1"/>
  </si>
  <si>
    <t>文学研究科</t>
    <rPh sb="0" eb="2">
      <t>ブンガク</t>
    </rPh>
    <rPh sb="2" eb="4">
      <t>ケンキュウ</t>
    </rPh>
    <rPh sb="4" eb="5">
      <t>カ</t>
    </rPh>
    <phoneticPr fontId="1"/>
  </si>
  <si>
    <t>教授</t>
    <rPh sb="0" eb="2">
      <t>キョウジュ</t>
    </rPh>
    <phoneticPr fontId="1"/>
  </si>
  <si>
    <t>記入例</t>
    <rPh sb="0" eb="2">
      <t>キニュウ</t>
    </rPh>
    <rPh sb="2" eb="3">
      <t>レイ</t>
    </rPh>
    <phoneticPr fontId="1"/>
  </si>
  <si>
    <t>※数式で引用されているため、コピー&amp;ペーストする際には「形式を選択して貼り付け」→「値」を選択してペーストしてください。</t>
    <phoneticPr fontId="1"/>
  </si>
  <si>
    <t>CSV一括登録＜部局事務・登録作業時に使用＞　</t>
    <rPh sb="3" eb="5">
      <t>イッカツ</t>
    </rPh>
    <rPh sb="5" eb="7">
      <t>トウロク</t>
    </rPh>
    <rPh sb="13" eb="15">
      <t>トウロク</t>
    </rPh>
    <rPh sb="15" eb="17">
      <t>サギョウ</t>
    </rPh>
    <rPh sb="17" eb="18">
      <t>トキ</t>
    </rPh>
    <rPh sb="19" eb="21">
      <t>シヨウ</t>
    </rPh>
    <rPh sb="20" eb="21">
      <t>ヨウ</t>
    </rPh>
    <phoneticPr fontId="1"/>
  </si>
  <si>
    <t>申請予定事業</t>
    <rPh sb="0" eb="2">
      <t>シンセイ</t>
    </rPh>
    <rPh sb="2" eb="4">
      <t>ヨテイ</t>
    </rPh>
    <rPh sb="4" eb="6">
      <t>ジギョウ</t>
    </rPh>
    <phoneticPr fontId="1"/>
  </si>
  <si>
    <t>（依頼事項を選択してください）</t>
  </si>
  <si>
    <t>漢字・フリガナとも
戸籍名を記載すること</t>
    <rPh sb="0" eb="2">
      <t>カンジ</t>
    </rPh>
    <rPh sb="10" eb="12">
      <t>コセキ</t>
    </rPh>
    <rPh sb="12" eb="13">
      <t>メイ</t>
    </rPh>
    <rPh sb="14" eb="16">
      <t>キサイ</t>
    </rPh>
    <phoneticPr fontId="1"/>
  </si>
  <si>
    <r>
      <rPr>
        <sz val="10"/>
        <color theme="1"/>
        <rFont val="ＭＳ Ｐゴシック"/>
        <family val="3"/>
        <charset val="128"/>
        <scheme val="minor"/>
      </rPr>
      <t>※変更、PW再発行のみ</t>
    </r>
    <r>
      <rPr>
        <sz val="11"/>
        <color theme="1"/>
        <rFont val="ＭＳ Ｐゴシック"/>
        <family val="3"/>
        <charset val="128"/>
        <scheme val="minor"/>
      </rPr>
      <t xml:space="preserve">
↓発行済みID</t>
    </r>
    <rPh sb="1" eb="3">
      <t>ヘンコウ</t>
    </rPh>
    <rPh sb="6" eb="9">
      <t>サイハッコウ</t>
    </rPh>
    <rPh sb="13" eb="15">
      <t>ハッコウ</t>
    </rPh>
    <rPh sb="15" eb="16">
      <t>ズ</t>
    </rPh>
    <phoneticPr fontId="1"/>
  </si>
  <si>
    <r>
      <t>※本様式を申請部局へ提出し、電子申請に必要なID、パスワードの発行を依頼してください。</t>
    </r>
    <r>
      <rPr>
        <u/>
        <sz val="10"/>
        <color theme="1"/>
        <rFont val="ＭＳ Ｐゴシック"/>
        <family val="3"/>
        <charset val="128"/>
        <scheme val="minor"/>
      </rPr>
      <t xml:space="preserve">
</t>
    </r>
    <r>
      <rPr>
        <sz val="10"/>
        <color theme="1"/>
        <rFont val="ＭＳ Ｐゴシック"/>
        <family val="3"/>
        <charset val="128"/>
        <scheme val="minor"/>
      </rPr>
      <t>　 申請部局については募集時の学内通知を参照してください。</t>
    </r>
    <rPh sb="1" eb="2">
      <t>ホン</t>
    </rPh>
    <rPh sb="2" eb="4">
      <t>ヨウシキ</t>
    </rPh>
    <rPh sb="5" eb="7">
      <t>シンセイ</t>
    </rPh>
    <rPh sb="7" eb="9">
      <t>ブキョク</t>
    </rPh>
    <rPh sb="10" eb="12">
      <t>テイシュツ</t>
    </rPh>
    <rPh sb="14" eb="16">
      <t>デンシ</t>
    </rPh>
    <rPh sb="16" eb="18">
      <t>シンセイ</t>
    </rPh>
    <rPh sb="19" eb="21">
      <t>ヒツヨウ</t>
    </rPh>
    <rPh sb="31" eb="33">
      <t>ハッコウ</t>
    </rPh>
    <rPh sb="34" eb="36">
      <t>イライ</t>
    </rPh>
    <rPh sb="46" eb="48">
      <t>シンセイ</t>
    </rPh>
    <rPh sb="48" eb="50">
      <t>ブキョク</t>
    </rPh>
    <rPh sb="55" eb="57">
      <t>ボシュウ</t>
    </rPh>
    <rPh sb="57" eb="58">
      <t>ジ</t>
    </rPh>
    <rPh sb="59" eb="61">
      <t>ガクナイ</t>
    </rPh>
    <rPh sb="61" eb="63">
      <t>ツウチ</t>
    </rPh>
    <rPh sb="64" eb="66">
      <t>サンショウ</t>
    </rPh>
    <phoneticPr fontId="1"/>
  </si>
  <si>
    <t>新規登録</t>
  </si>
  <si>
    <t>京大
Ｎｅｗｔｏｎ</t>
  </si>
  <si>
    <t>太郎
Ｉｓａａｃ</t>
  </si>
  <si>
    <t>キョウダイ
ニュートン</t>
  </si>
  <si>
    <t>タロウ
アイザック</t>
  </si>
  <si>
    <t>●●●●@mail2.adm.kyoto-u.ac.jp</t>
  </si>
  <si>
    <t>075-753-●●●●</t>
  </si>
  <si>
    <t>●●　●●</t>
  </si>
  <si>
    <t>文学研究科</t>
    <rPh sb="0" eb="2">
      <t>ブンガク</t>
    </rPh>
    <rPh sb="2" eb="4">
      <t>ケンキュウ</t>
    </rPh>
    <rPh sb="4" eb="5">
      <t>カ</t>
    </rPh>
    <phoneticPr fontId="2"/>
  </si>
  <si>
    <t>先端医工学研究ユニット</t>
    <rPh sb="0" eb="2">
      <t>センタン</t>
    </rPh>
    <rPh sb="2" eb="3">
      <t>イ</t>
    </rPh>
    <rPh sb="3" eb="5">
      <t>コウガク</t>
    </rPh>
    <rPh sb="5" eb="7">
      <t>ケンキュウ</t>
    </rPh>
    <phoneticPr fontId="1"/>
  </si>
  <si>
    <t>a001</t>
  </si>
  <si>
    <t>構造材料元素戦略研究拠点ユニット</t>
    <rPh sb="0" eb="2">
      <t>コウゾウ</t>
    </rPh>
    <rPh sb="2" eb="4">
      <t>ザイリョウ</t>
    </rPh>
    <phoneticPr fontId="1"/>
  </si>
  <si>
    <t>a003</t>
  </si>
  <si>
    <t>文化財総合研究センター</t>
    <rPh sb="0" eb="3">
      <t>ブンカザイ</t>
    </rPh>
    <phoneticPr fontId="1"/>
  </si>
  <si>
    <t>a005</t>
  </si>
  <si>
    <t>アジア研究教育ユニット</t>
  </si>
  <si>
    <t>a006</t>
  </si>
  <si>
    <r>
      <t xml:space="preserve">電子申請登録依頼書（研究者養成事業） </t>
    </r>
    <r>
      <rPr>
        <b/>
        <sz val="11"/>
        <color theme="1"/>
        <rFont val="ＭＳ Ｐゴシック"/>
        <family val="3"/>
        <charset val="128"/>
        <scheme val="minor"/>
      </rPr>
      <t>【京都大学様式】</t>
    </r>
    <rPh sb="0" eb="2">
      <t>デンシ</t>
    </rPh>
    <rPh sb="2" eb="4">
      <t>シンセイ</t>
    </rPh>
    <rPh sb="6" eb="8">
      <t>イライ</t>
    </rPh>
    <rPh sb="20" eb="22">
      <t>キョウト</t>
    </rPh>
    <rPh sb="22" eb="24">
      <t>ダイガク</t>
    </rPh>
    <rPh sb="24" eb="26">
      <t>ヨウシキ</t>
    </rPh>
    <phoneticPr fontId="1"/>
  </si>
  <si>
    <t>若手研究者海外挑戦プログラム</t>
    <phoneticPr fontId="1"/>
  </si>
  <si>
    <t>※1 特別研究員PDに申請予定で他機関所属の方は、所属機関名を手入力してください。
※2 若手研究者海外挑戦プログラムに申請予定の特別研究員は、学籍上の部局ではなく特別研究員としての所属部局を記載してください。</t>
    <rPh sb="3" eb="8">
      <t>トクベツケンキュウイン</t>
    </rPh>
    <rPh sb="11" eb="15">
      <t>シンセイヨテイ</t>
    </rPh>
    <rPh sb="16" eb="17">
      <t>タ</t>
    </rPh>
    <rPh sb="17" eb="19">
      <t>キカン</t>
    </rPh>
    <rPh sb="19" eb="21">
      <t>ショゾク</t>
    </rPh>
    <rPh sb="22" eb="23">
      <t>カタ</t>
    </rPh>
    <rPh sb="25" eb="27">
      <t>ショゾク</t>
    </rPh>
    <rPh sb="27" eb="29">
      <t>キカン</t>
    </rPh>
    <rPh sb="29" eb="30">
      <t>メイ</t>
    </rPh>
    <rPh sb="31" eb="32">
      <t>テ</t>
    </rPh>
    <rPh sb="32" eb="34">
      <t>ニュウリョク</t>
    </rPh>
    <rPh sb="45" eb="47">
      <t>ワカテ</t>
    </rPh>
    <rPh sb="47" eb="50">
      <t>ケンキュウシャ</t>
    </rPh>
    <rPh sb="50" eb="52">
      <t>カイガイ</t>
    </rPh>
    <rPh sb="52" eb="54">
      <t>チョウセン</t>
    </rPh>
    <rPh sb="60" eb="62">
      <t>シンセイ</t>
    </rPh>
    <rPh sb="62" eb="64">
      <t>ヨテイ</t>
    </rPh>
    <rPh sb="65" eb="67">
      <t>トクベツ</t>
    </rPh>
    <rPh sb="67" eb="70">
      <t>ケンキュウイン</t>
    </rPh>
    <rPh sb="72" eb="74">
      <t>ガクセキ</t>
    </rPh>
    <rPh sb="74" eb="75">
      <t>ウエ</t>
    </rPh>
    <rPh sb="76" eb="78">
      <t>ブキョク</t>
    </rPh>
    <rPh sb="82" eb="84">
      <t>トクベツ</t>
    </rPh>
    <rPh sb="84" eb="87">
      <t>ケンキュウイン</t>
    </rPh>
    <rPh sb="91" eb="93">
      <t>ショゾク</t>
    </rPh>
    <rPh sb="93" eb="95">
      <t>ブキョク</t>
    </rPh>
    <rPh sb="96" eb="98">
      <t>キサイ</t>
    </rPh>
    <phoneticPr fontId="1"/>
  </si>
  <si>
    <r>
      <t>所属機関</t>
    </r>
    <r>
      <rPr>
        <vertAlign val="subscript"/>
        <sz val="11"/>
        <color theme="1"/>
        <rFont val="ＭＳ Ｐゴシック"/>
        <family val="3"/>
        <charset val="128"/>
        <scheme val="minor"/>
      </rPr>
      <t>※1</t>
    </r>
    <r>
      <rPr>
        <sz val="11"/>
        <color theme="1"/>
        <rFont val="ＭＳ Ｐゴシック"/>
        <family val="3"/>
        <charset val="128"/>
        <scheme val="minor"/>
      </rPr>
      <t>・部局
（学生は学籍上の部局</t>
    </r>
    <r>
      <rPr>
        <vertAlign val="subscript"/>
        <sz val="11"/>
        <color theme="1"/>
        <rFont val="ＭＳ Ｐゴシック"/>
        <family val="3"/>
        <charset val="128"/>
        <scheme val="minor"/>
      </rPr>
      <t>※2</t>
    </r>
    <r>
      <rPr>
        <sz val="11"/>
        <color theme="1"/>
        <rFont val="ＭＳ Ｐゴシック"/>
        <family val="3"/>
        <charset val="128"/>
        <scheme val="minor"/>
      </rPr>
      <t>）</t>
    </r>
    <rPh sb="0" eb="2">
      <t>ショゾク</t>
    </rPh>
    <rPh sb="2" eb="4">
      <t>キカン</t>
    </rPh>
    <rPh sb="7" eb="9">
      <t>ブキョク</t>
    </rPh>
    <rPh sb="11" eb="13">
      <t>ガクセイ</t>
    </rPh>
    <rPh sb="14" eb="16">
      <t>ガクセキ</t>
    </rPh>
    <rPh sb="16" eb="17">
      <t>ジョウ</t>
    </rPh>
    <rPh sb="18" eb="20">
      <t>ブキョク</t>
    </rPh>
    <phoneticPr fontId="1"/>
  </si>
  <si>
    <t>○外国人の場合、在留カード・住民票等に記載の氏名（全角アルファベット等）を登録してください。</t>
    <phoneticPr fontId="1"/>
  </si>
  <si>
    <t>「新規登録」は全ての項目を記載してください（「発行済みID」以外）。
「登録情報の変更」は、太枠内（氏名、発行済みID）及び変更希望箇所のみ記載してください。
「パスワード再発行」は、太枠内（氏名、発行済みID）のみ記載してください。</t>
    <rPh sb="1" eb="3">
      <t>シンキ</t>
    </rPh>
    <rPh sb="3" eb="5">
      <t>トウロク</t>
    </rPh>
    <rPh sb="7" eb="8">
      <t>スベ</t>
    </rPh>
    <rPh sb="10" eb="12">
      <t>コウモク</t>
    </rPh>
    <rPh sb="13" eb="15">
      <t>キサイ</t>
    </rPh>
    <rPh sb="23" eb="25">
      <t>ハッコウ</t>
    </rPh>
    <rPh sb="25" eb="26">
      <t>ズ</t>
    </rPh>
    <rPh sb="30" eb="32">
      <t>イガイ</t>
    </rPh>
    <rPh sb="36" eb="38">
      <t>トウロク</t>
    </rPh>
    <rPh sb="38" eb="40">
      <t>ジョウホウ</t>
    </rPh>
    <rPh sb="41" eb="43">
      <t>ヘンコウ</t>
    </rPh>
    <rPh sb="46" eb="47">
      <t>フト</t>
    </rPh>
    <rPh sb="47" eb="48">
      <t>ワク</t>
    </rPh>
    <rPh sb="48" eb="49">
      <t>ナイ</t>
    </rPh>
    <rPh sb="50" eb="52">
      <t>シメイ</t>
    </rPh>
    <rPh sb="53" eb="55">
      <t>ハッコウ</t>
    </rPh>
    <rPh sb="55" eb="56">
      <t>ズ</t>
    </rPh>
    <rPh sb="60" eb="61">
      <t>オヨ</t>
    </rPh>
    <rPh sb="62" eb="64">
      <t>ヘンコウ</t>
    </rPh>
    <rPh sb="64" eb="66">
      <t>キボウ</t>
    </rPh>
    <rPh sb="66" eb="68">
      <t>カショ</t>
    </rPh>
    <rPh sb="70" eb="72">
      <t>キサイ</t>
    </rPh>
    <rPh sb="86" eb="89">
      <t>サイハッコウ</t>
    </rPh>
    <rPh sb="92" eb="93">
      <t>フト</t>
    </rPh>
    <rPh sb="93" eb="94">
      <t>ワク</t>
    </rPh>
    <rPh sb="94" eb="95">
      <t>ナイ</t>
    </rPh>
    <rPh sb="96" eb="98">
      <t>シメイ</t>
    </rPh>
    <rPh sb="99" eb="101">
      <t>ハッコウ</t>
    </rPh>
    <rPh sb="101" eb="102">
      <t>ズ</t>
    </rPh>
    <rPh sb="108" eb="110">
      <t>キサイ</t>
    </rPh>
    <phoneticPr fontId="1"/>
  </si>
  <si>
    <t>○JIS第1水準・第2水準(JIS・X0208規格)にない漢字は、第1水準・第2水準の文字で置き換えて登録してください。
　 置き換える漢字がない場合は、全角カタカナを使用してください。</t>
    <rPh sb="29" eb="31">
      <t>カンジ</t>
    </rPh>
    <phoneticPr fontId="1"/>
  </si>
  <si>
    <t>0194</t>
  </si>
  <si>
    <t>0251</t>
  </si>
  <si>
    <t>0255</t>
  </si>
  <si>
    <t>0310</t>
  </si>
  <si>
    <t>0387</t>
  </si>
  <si>
    <t>0389</t>
  </si>
  <si>
    <t>0542</t>
  </si>
  <si>
    <t>0901</t>
  </si>
  <si>
    <t>0903</t>
  </si>
  <si>
    <t>0993</t>
  </si>
  <si>
    <t>0996</t>
  </si>
  <si>
    <t>2125</t>
  </si>
  <si>
    <t>2224</t>
  </si>
  <si>
    <t>2334</t>
  </si>
  <si>
    <t>2335</t>
  </si>
  <si>
    <t>2337</t>
  </si>
  <si>
    <t>2339</t>
  </si>
  <si>
    <t>a002</t>
  </si>
  <si>
    <t>a004</t>
  </si>
  <si>
    <t>a007</t>
  </si>
  <si>
    <t>a008</t>
  </si>
  <si>
    <t>a009</t>
  </si>
  <si>
    <t>a010</t>
  </si>
  <si>
    <t>0114</t>
  </si>
  <si>
    <t>0115</t>
  </si>
  <si>
    <t>0920</t>
  </si>
  <si>
    <t>0921</t>
  </si>
  <si>
    <t>2195</t>
  </si>
  <si>
    <t>2196</t>
  </si>
  <si>
    <t>文学研究科</t>
  </si>
  <si>
    <t>法学研究科</t>
  </si>
  <si>
    <t>経済学研究科</t>
  </si>
  <si>
    <t>理学研究科</t>
  </si>
  <si>
    <t>工学研究科</t>
  </si>
  <si>
    <t>農学研究科</t>
  </si>
  <si>
    <t>医学研究科</t>
  </si>
  <si>
    <t>薬学研究科</t>
  </si>
  <si>
    <t>教育学研究科</t>
  </si>
  <si>
    <t>情報学研究科</t>
  </si>
  <si>
    <t>生命科学研究科</t>
  </si>
  <si>
    <t>人間・環境学研究科</t>
  </si>
  <si>
    <t>エネルギー科学研究科</t>
  </si>
  <si>
    <t>経済研究所</t>
  </si>
  <si>
    <t>化学研究所</t>
  </si>
  <si>
    <t>人文科学研究所</t>
  </si>
  <si>
    <t>防災研究所</t>
  </si>
  <si>
    <t>【現在不使用】ウイルス研究所</t>
  </si>
  <si>
    <t>基礎物理学研究所</t>
  </si>
  <si>
    <t>数理解析研究所</t>
  </si>
  <si>
    <t>エネルギー理工学研究所</t>
  </si>
  <si>
    <t>健康科学センター</t>
  </si>
  <si>
    <t>放射性同位元素総合センター</t>
  </si>
  <si>
    <t>生態学研究センター</t>
  </si>
  <si>
    <t>総合博物館</t>
  </si>
  <si>
    <t>生存圏研究所</t>
  </si>
  <si>
    <t>アジア・アフリカ地域研究研究科</t>
  </si>
  <si>
    <t>【現在不使用】ゲノム医学研究センター</t>
  </si>
  <si>
    <t>学術情報メディアセンター</t>
  </si>
  <si>
    <t>フィールド科学教育研究センター</t>
  </si>
  <si>
    <t>高等教育研究開発推進センター</t>
  </si>
  <si>
    <t>福井謙一記念研究センター</t>
  </si>
  <si>
    <t>高等研究院</t>
  </si>
  <si>
    <t>野生動物研究センター</t>
  </si>
  <si>
    <t>【現在不使用】微生物科学寄附研究部門</t>
  </si>
  <si>
    <t>【現在不使用】高等教育研究開発推進機構</t>
  </si>
  <si>
    <t>宇宙総合学研究ユニット</t>
  </si>
  <si>
    <t>【現在不使用】次世代研究者育成センター</t>
  </si>
  <si>
    <t>【現在不使用】生命科学系キャリアパス形成ユニット</t>
  </si>
  <si>
    <t>【現在不使用】先端医工学研究ユニット</t>
    <rPh sb="7" eb="9">
      <t>センタン</t>
    </rPh>
    <rPh sb="9" eb="10">
      <t>イ</t>
    </rPh>
    <rPh sb="10" eb="12">
      <t>コウガク</t>
    </rPh>
    <rPh sb="12" eb="14">
      <t>ケンキュウ</t>
    </rPh>
    <phoneticPr fontId="1"/>
  </si>
  <si>
    <t>【現在不使用】国際高等教育院</t>
  </si>
  <si>
    <t>【現在不使用】構造材料元素戦略研究拠点ユニット</t>
    <rPh sb="7" eb="9">
      <t>コウゾウ</t>
    </rPh>
    <rPh sb="9" eb="11">
      <t>ザイリョウ</t>
    </rPh>
    <phoneticPr fontId="1"/>
  </si>
  <si>
    <t>【現在不使用】　総合生存学館</t>
  </si>
  <si>
    <t>【現在不使用】文化財総合研究センター</t>
    <rPh sb="7" eb="10">
      <t>ブンカザイ</t>
    </rPh>
    <phoneticPr fontId="1"/>
  </si>
  <si>
    <t>【現在不使用】アジア研究教育ユニット</t>
  </si>
  <si>
    <t>経営管理教育部</t>
  </si>
  <si>
    <t>経営管理研究部</t>
  </si>
  <si>
    <t>地球環境学舎</t>
  </si>
  <si>
    <t>地球環境学堂</t>
  </si>
  <si>
    <t>公共政策教育部</t>
  </si>
  <si>
    <t>公共政策連携研究部</t>
  </si>
  <si>
    <t>【現在不使用】経営管理教育部／経営管理研究部</t>
  </si>
  <si>
    <t>【現在不使用】地球環境学舎／地球環境学堂</t>
  </si>
  <si>
    <t>【現在不使用】公共政策教育部／公共政策連携研究部</t>
  </si>
  <si>
    <t>複合原子力科学研究所</t>
    <rPh sb="0" eb="2">
      <t>フクゴウ</t>
    </rPh>
    <rPh sb="2" eb="5">
      <t>ゲンシリョク</t>
    </rPh>
    <rPh sb="5" eb="7">
      <t>カガク</t>
    </rPh>
    <rPh sb="7" eb="10">
      <t>ケンキュウショ</t>
    </rPh>
    <phoneticPr fontId="5"/>
  </si>
  <si>
    <t>東南アジア地域研究研究所</t>
    <rPh sb="0" eb="2">
      <t>トウナン</t>
    </rPh>
    <rPh sb="5" eb="7">
      <t>チイキ</t>
    </rPh>
    <rPh sb="7" eb="9">
      <t>ケンキュウ</t>
    </rPh>
    <rPh sb="9" eb="12">
      <t>ケンキュウショ</t>
    </rPh>
    <phoneticPr fontId="5"/>
  </si>
  <si>
    <t>ｉＰＳ細胞研究所</t>
    <rPh sb="3" eb="5">
      <t>サイボウ</t>
    </rPh>
    <rPh sb="5" eb="7">
      <t>ケンキュウ</t>
    </rPh>
    <rPh sb="7" eb="8">
      <t>ショ</t>
    </rPh>
    <phoneticPr fontId="5"/>
  </si>
  <si>
    <t>環境安全保健機構</t>
    <rPh sb="0" eb="2">
      <t>カンキョウ</t>
    </rPh>
    <rPh sb="2" eb="4">
      <t>アンゼン</t>
    </rPh>
    <rPh sb="4" eb="6">
      <t>ホケン</t>
    </rPh>
    <rPh sb="6" eb="8">
      <t>キコウ</t>
    </rPh>
    <phoneticPr fontId="5"/>
  </si>
  <si>
    <t>産官学連携本部</t>
    <rPh sb="0" eb="3">
      <t>サンカンガク</t>
    </rPh>
    <rPh sb="3" eb="5">
      <t>レンケイ</t>
    </rPh>
    <rPh sb="5" eb="7">
      <t>ホンブ</t>
    </rPh>
    <phoneticPr fontId="5"/>
  </si>
  <si>
    <t>フクゴ</t>
    <phoneticPr fontId="1"/>
  </si>
  <si>
    <t>アフリカ地域研究資料センター</t>
    <rPh sb="4" eb="6">
      <t>チイキ</t>
    </rPh>
    <rPh sb="6" eb="8">
      <t>ケンキュウ</t>
    </rPh>
    <rPh sb="8" eb="10">
      <t>シリョウ</t>
    </rPh>
    <phoneticPr fontId="5"/>
  </si>
  <si>
    <t>【現在不使用】東南アジア研究所</t>
    <rPh sb="7" eb="9">
      <t>トウナン</t>
    </rPh>
    <phoneticPr fontId="5"/>
  </si>
  <si>
    <t>【現在不使用】原子炉実験所</t>
    <rPh sb="7" eb="10">
      <t>ゲンシロ</t>
    </rPh>
    <phoneticPr fontId="5"/>
  </si>
  <si>
    <t>【現在不使用】医学部附属病院</t>
    <rPh sb="7" eb="9">
      <t>イガク</t>
    </rPh>
    <rPh sb="9" eb="10">
      <t>ブ</t>
    </rPh>
    <phoneticPr fontId="5"/>
  </si>
  <si>
    <t>【現在不使用】保健管理センター</t>
    <rPh sb="7" eb="9">
      <t>ホケン</t>
    </rPh>
    <rPh sb="9" eb="11">
      <t>カンリ</t>
    </rPh>
    <phoneticPr fontId="5"/>
  </si>
  <si>
    <t>【現在不使用】放射線生物研究センター</t>
    <rPh sb="7" eb="10">
      <t>ホウシャセン</t>
    </rPh>
    <phoneticPr fontId="5"/>
  </si>
  <si>
    <t>【現在不使用】再生医科学研究所</t>
    <rPh sb="7" eb="9">
      <t>サイセイ</t>
    </rPh>
    <phoneticPr fontId="5"/>
  </si>
  <si>
    <t>【現在不使用】低温物質科学研究センター</t>
    <rPh sb="7" eb="9">
      <t>テイオン</t>
    </rPh>
    <phoneticPr fontId="5"/>
  </si>
  <si>
    <t>【現在不使用】地域研究統合情報センター</t>
    <rPh sb="7" eb="9">
      <t>チイキ</t>
    </rPh>
    <phoneticPr fontId="5"/>
  </si>
  <si>
    <t>【現在不使用】産官学連携センター</t>
    <rPh sb="7" eb="10">
      <t>サンカンガク</t>
    </rPh>
    <phoneticPr fontId="5"/>
  </si>
  <si>
    <t>【現在不使用】物質－細胞統合システム拠点</t>
    <rPh sb="7" eb="9">
      <t>ブッシツ</t>
    </rPh>
    <phoneticPr fontId="5"/>
  </si>
  <si>
    <t>【現在不使用】環境安全保健機構</t>
    <rPh sb="7" eb="9">
      <t>カンキョウ</t>
    </rPh>
    <rPh sb="9" eb="11">
      <t>アンゼン</t>
    </rPh>
    <rPh sb="11" eb="13">
      <t>ホケン</t>
    </rPh>
    <rPh sb="13" eb="15">
      <t>キコウ</t>
    </rPh>
    <phoneticPr fontId="5"/>
  </si>
  <si>
    <t>【現在不使用】ウイルス・再生医科学研究所</t>
    <rPh sb="12" eb="14">
      <t>サイセイ</t>
    </rPh>
    <rPh sb="14" eb="17">
      <t>イカガク</t>
    </rPh>
    <rPh sb="17" eb="20">
      <t>ケンキュウショ</t>
    </rPh>
    <phoneticPr fontId="5"/>
  </si>
  <si>
    <t>【現在不使用】東南アジア地域研究研究所</t>
    <rPh sb="7" eb="9">
      <t>トウナン</t>
    </rPh>
    <rPh sb="12" eb="14">
      <t>チイキ</t>
    </rPh>
    <rPh sb="14" eb="16">
      <t>ケンキュウ</t>
    </rPh>
    <rPh sb="16" eb="19">
      <t>ケンキュウショ</t>
    </rPh>
    <phoneticPr fontId="5"/>
  </si>
  <si>
    <t>【現在不使用】複合原子力科学研究所</t>
    <rPh sb="7" eb="9">
      <t>フクゴウ</t>
    </rPh>
    <rPh sb="9" eb="12">
      <t>ゲンシリョク</t>
    </rPh>
    <rPh sb="12" eb="14">
      <t>カガク</t>
    </rPh>
    <rPh sb="14" eb="17">
      <t>ケンキュウショ</t>
    </rPh>
    <phoneticPr fontId="5"/>
  </si>
  <si>
    <t>ヒト行動進化研究センター</t>
    <phoneticPr fontId="1"/>
  </si>
  <si>
    <t>医生物学研究所</t>
    <rPh sb="0" eb="1">
      <t>イ</t>
    </rPh>
    <rPh sb="1" eb="3">
      <t>セイブツ</t>
    </rPh>
    <rPh sb="3" eb="4">
      <t>ガク</t>
    </rPh>
    <rPh sb="4" eb="7">
      <t>ケンキュウショ</t>
    </rPh>
    <phoneticPr fontId="5"/>
  </si>
  <si>
    <t>人と社会の未来研究院</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</si>
</sst>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Red]\(0\)"/>
  </numFmts>
  <fonts count="17" x14ac:knownFonts="1">
    <font>
      <sz val="11"/>
      <color theme="1"/>
      <name val="ＭＳ Ｐゴシック"/>
      <family val="2"/>
      <charset val="128"/>
      <scheme val="minor"/>
    </font>
    <font>
      <sz val="6"/>
      <name val="ＭＳ Ｐゴシック"/>
      <family val="2"/>
      <charset val="128"/>
      <scheme val="minor"/>
    </font>
    <font>
      <vertAlign val="superscript"/>
      <sz val="11"/>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u/>
      <sz val="10"/>
      <color theme="1"/>
      <name val="ＭＳ Ｐゴシック"/>
      <family val="3"/>
      <charset val="128"/>
      <scheme val="minor"/>
    </font>
    <font>
      <sz val="11"/>
      <color indexed="8"/>
      <name val="ＭＳ Ｐゴシック"/>
      <family val="3"/>
      <charset val="128"/>
    </font>
    <font>
      <sz val="11"/>
      <color theme="1"/>
      <name val="ＭＳ Ｐゴシック"/>
      <family val="3"/>
      <charset val="128"/>
      <scheme val="minor"/>
    </font>
    <font>
      <u/>
      <sz val="11"/>
      <color theme="10"/>
      <name val="ＭＳ Ｐゴシック"/>
      <family val="2"/>
      <charset val="128"/>
      <scheme val="minor"/>
    </font>
    <font>
      <u/>
      <sz val="11"/>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5"/>
      <color theme="1"/>
      <name val="ＭＳ Ｐゴシック"/>
      <family val="3"/>
      <charset val="128"/>
      <scheme val="minor"/>
    </font>
    <font>
      <b/>
      <u/>
      <sz val="12"/>
      <color rgb="FFFF0000"/>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vertAlign val="subscript"/>
      <sz val="11"/>
      <color theme="1"/>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FF66"/>
        <bgColor indexed="64"/>
      </patternFill>
    </fill>
  </fills>
  <borders count="2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ck">
        <color auto="1"/>
      </top>
      <bottom style="thin">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style="thick">
        <color auto="1"/>
      </right>
      <top/>
      <bottom style="thick">
        <color auto="1"/>
      </bottom>
      <diagonal/>
    </border>
    <border>
      <left style="thick">
        <color auto="1"/>
      </left>
      <right style="thick">
        <color auto="1"/>
      </right>
      <top style="thick">
        <color auto="1"/>
      </top>
      <bottom style="thick">
        <color auto="1"/>
      </bottom>
      <diagonal/>
    </border>
    <border>
      <left style="thick">
        <color auto="1"/>
      </left>
      <right/>
      <top/>
      <bottom/>
      <diagonal/>
    </border>
    <border>
      <left/>
      <right style="thin">
        <color auto="1"/>
      </right>
      <top/>
      <bottom style="thin">
        <color auto="1"/>
      </bottom>
      <diagonal/>
    </border>
    <border>
      <left style="thin">
        <color auto="1"/>
      </left>
      <right style="mediumDashed">
        <color auto="1"/>
      </right>
      <top style="thick">
        <color auto="1"/>
      </top>
      <bottom style="thin">
        <color auto="1"/>
      </bottom>
      <diagonal/>
    </border>
    <border>
      <left style="mediumDashed">
        <color auto="1"/>
      </left>
      <right style="thick">
        <color auto="1"/>
      </right>
      <top style="thick">
        <color auto="1"/>
      </top>
      <bottom style="thin">
        <color auto="1"/>
      </bottom>
      <diagonal/>
    </border>
    <border>
      <left style="thin">
        <color auto="1"/>
      </left>
      <right style="mediumDashed">
        <color auto="1"/>
      </right>
      <top style="thin">
        <color auto="1"/>
      </top>
      <bottom style="thin">
        <color auto="1"/>
      </bottom>
      <diagonal/>
    </border>
    <border>
      <left style="mediumDashed">
        <color auto="1"/>
      </left>
      <right style="thick">
        <color auto="1"/>
      </right>
      <top style="thin">
        <color auto="1"/>
      </top>
      <bottom style="thick">
        <color auto="1"/>
      </bottom>
      <diagonal/>
    </border>
  </borders>
  <cellStyleXfs count="3">
    <xf numFmtId="0" fontId="0" fillId="0" borderId="0">
      <alignment vertical="center"/>
    </xf>
    <xf numFmtId="0" fontId="6" fillId="0" borderId="0">
      <alignment vertical="center"/>
    </xf>
    <xf numFmtId="0" fontId="8" fillId="0" borderId="0" applyNumberFormat="0" applyFill="0" applyBorder="0" applyAlignment="0" applyProtection="0">
      <alignment vertical="center"/>
    </xf>
  </cellStyleXfs>
  <cellXfs count="74">
    <xf numFmtId="0" fontId="0" fillId="0" borderId="0" xfId="0">
      <alignment vertical="center"/>
    </xf>
    <xf numFmtId="0" fontId="7" fillId="0" borderId="3" xfId="0" applyFont="1" applyBorder="1" applyAlignment="1">
      <alignment horizontal="left" vertical="center" wrapText="1"/>
    </xf>
    <xf numFmtId="0" fontId="0" fillId="0" borderId="0" xfId="0" applyAlignment="1">
      <alignment horizontal="right" vertical="center"/>
    </xf>
    <xf numFmtId="0" fontId="7" fillId="0" borderId="0" xfId="0" applyFont="1" applyAlignment="1">
      <alignment horizontal="centerContinuous" vertical="center"/>
    </xf>
    <xf numFmtId="0" fontId="7" fillId="0" borderId="0" xfId="0" applyFont="1">
      <alignment vertical="center"/>
    </xf>
    <xf numFmtId="0" fontId="9" fillId="0" borderId="0" xfId="0" applyFont="1">
      <alignment vertical="center"/>
    </xf>
    <xf numFmtId="0" fontId="7" fillId="0" borderId="7" xfId="0" applyFont="1" applyBorder="1" applyAlignment="1">
      <alignment horizontal="left" vertical="center"/>
    </xf>
    <xf numFmtId="0" fontId="7" fillId="0" borderId="0" xfId="0" applyFont="1" applyAlignment="1">
      <alignment horizontal="center" vertical="center"/>
    </xf>
    <xf numFmtId="0" fontId="7" fillId="0" borderId="8" xfId="0" applyFont="1" applyBorder="1" applyAlignment="1">
      <alignment horizontal="left" vertical="center" wrapText="1"/>
    </xf>
    <xf numFmtId="0" fontId="7" fillId="3" borderId="0" xfId="0" applyFont="1" applyFill="1" applyAlignment="1" applyProtection="1">
      <alignment horizontal="left" vertical="center" wrapText="1"/>
      <protection locked="0"/>
    </xf>
    <xf numFmtId="0" fontId="7" fillId="0" borderId="9" xfId="0" applyFont="1" applyBorder="1" applyAlignment="1">
      <alignment horizontal="left" vertical="center"/>
    </xf>
    <xf numFmtId="0" fontId="7" fillId="3" borderId="10" xfId="0" applyFont="1" applyFill="1" applyBorder="1" applyAlignment="1" applyProtection="1">
      <alignment horizontal="left" vertical="center" wrapText="1"/>
      <protection locked="0"/>
    </xf>
    <xf numFmtId="0" fontId="7" fillId="3" borderId="11" xfId="0" applyFont="1" applyFill="1" applyBorder="1" applyAlignment="1" applyProtection="1">
      <alignment horizontal="left" vertical="center" wrapText="1"/>
      <protection locked="0"/>
    </xf>
    <xf numFmtId="0" fontId="7" fillId="0" borderId="1" xfId="0" applyFont="1" applyBorder="1" applyAlignment="1">
      <alignment horizontal="left" vertical="center"/>
    </xf>
    <xf numFmtId="0" fontId="7" fillId="3" borderId="0" xfId="0" applyFont="1" applyFill="1" applyProtection="1">
      <alignment vertical="center"/>
      <protection locked="0"/>
    </xf>
    <xf numFmtId="0" fontId="3" fillId="0" borderId="0" xfId="0" applyFont="1">
      <alignment vertical="center"/>
    </xf>
    <xf numFmtId="0" fontId="3"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pplyProtection="1">
      <alignment horizontal="left" vertical="center" wrapText="1"/>
      <protection locked="0"/>
    </xf>
    <xf numFmtId="0" fontId="7" fillId="0" borderId="6" xfId="0" applyFont="1" applyBorder="1" applyAlignment="1">
      <alignment horizontal="left" vertical="center"/>
    </xf>
    <xf numFmtId="0" fontId="7" fillId="0" borderId="12" xfId="0" applyFont="1" applyBorder="1" applyAlignment="1">
      <alignment horizontal="center" vertical="center"/>
    </xf>
    <xf numFmtId="49" fontId="7" fillId="0" borderId="1" xfId="0" applyNumberFormat="1" applyFont="1" applyBorder="1" applyAlignment="1" applyProtection="1">
      <alignment horizontal="left" vertical="center" wrapText="1"/>
      <protection locked="0"/>
    </xf>
    <xf numFmtId="0" fontId="0" fillId="0" borderId="0" xfId="0" applyAlignment="1">
      <alignment vertical="center" wrapText="1"/>
    </xf>
    <xf numFmtId="0" fontId="11" fillId="0" borderId="0" xfId="0" applyFont="1">
      <alignment vertical="center"/>
    </xf>
    <xf numFmtId="176" fontId="7" fillId="3" borderId="0" xfId="0" applyNumberFormat="1" applyFont="1" applyFill="1" applyAlignment="1">
      <alignment horizontal="center" vertical="center"/>
    </xf>
    <xf numFmtId="176" fontId="7" fillId="0" borderId="0" xfId="0" applyNumberFormat="1" applyFont="1" applyAlignment="1">
      <alignment horizontal="center" vertical="center"/>
    </xf>
    <xf numFmtId="0" fontId="12" fillId="0" borderId="0" xfId="0" applyFont="1" applyAlignment="1">
      <alignment horizontal="centerContinuous" vertical="center"/>
    </xf>
    <xf numFmtId="0" fontId="7" fillId="4" borderId="1" xfId="0" applyFont="1" applyFill="1" applyBorder="1" applyAlignment="1" applyProtection="1">
      <alignment horizontal="left" vertical="center" wrapText="1" shrinkToFit="1"/>
      <protection locked="0"/>
    </xf>
    <xf numFmtId="0" fontId="9" fillId="0" borderId="0" xfId="0" applyFont="1" applyAlignment="1">
      <alignment horizontal="left" vertical="center"/>
    </xf>
    <xf numFmtId="0" fontId="3" fillId="0" borderId="0" xfId="0" applyFont="1" applyAlignment="1">
      <alignment horizontal="left" vertical="center" wrapText="1"/>
    </xf>
    <xf numFmtId="176" fontId="7" fillId="3" borderId="1" xfId="0" applyNumberFormat="1" applyFont="1" applyFill="1" applyBorder="1" applyAlignment="1" applyProtection="1">
      <alignment horizontal="left" vertical="center" wrapText="1" shrinkToFit="1"/>
      <protection locked="0"/>
    </xf>
    <xf numFmtId="0" fontId="7" fillId="3" borderId="3" xfId="0" applyFont="1" applyFill="1" applyBorder="1" applyAlignment="1" applyProtection="1">
      <alignment vertical="center" wrapText="1"/>
      <protection locked="0"/>
    </xf>
    <xf numFmtId="0" fontId="7" fillId="0" borderId="3" xfId="0" applyFont="1" applyBorder="1" applyAlignment="1">
      <alignment horizontal="right" vertical="center" wrapText="1"/>
    </xf>
    <xf numFmtId="0" fontId="7" fillId="0" borderId="5" xfId="0" applyFont="1" applyBorder="1" applyAlignment="1">
      <alignment horizontal="center" vertical="center" wrapText="1"/>
    </xf>
    <xf numFmtId="0" fontId="7" fillId="0" borderId="0" xfId="0" applyFont="1" applyAlignment="1">
      <alignment horizontal="left" vertical="center" indent="3"/>
    </xf>
    <xf numFmtId="0" fontId="7"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shrinkToFit="1"/>
    </xf>
    <xf numFmtId="0" fontId="7" fillId="0" borderId="1" xfId="0" applyFont="1" applyBorder="1" applyAlignment="1" applyProtection="1">
      <alignment vertical="center" shrinkToFit="1"/>
      <protection locked="0"/>
    </xf>
    <xf numFmtId="177" fontId="7" fillId="0" borderId="1" xfId="0" applyNumberFormat="1" applyFont="1" applyBorder="1" applyAlignment="1" applyProtection="1">
      <alignment vertical="center" shrinkToFit="1"/>
      <protection locked="0"/>
    </xf>
    <xf numFmtId="176" fontId="7" fillId="0" borderId="1" xfId="0" applyNumberFormat="1" applyFont="1" applyBorder="1" applyAlignment="1" applyProtection="1">
      <alignment vertical="center" shrinkToFit="1"/>
      <protection locked="0"/>
    </xf>
    <xf numFmtId="0" fontId="7" fillId="3" borderId="1" xfId="0" applyFont="1" applyFill="1" applyBorder="1" applyAlignment="1" applyProtection="1">
      <alignment vertical="center" wrapText="1"/>
      <protection locked="0"/>
    </xf>
    <xf numFmtId="0" fontId="7" fillId="0" borderId="0" xfId="0" applyFont="1" applyAlignment="1">
      <alignment horizontal="left" vertical="center" wrapText="1"/>
    </xf>
    <xf numFmtId="0" fontId="7" fillId="3" borderId="1" xfId="0" applyFont="1" applyFill="1" applyBorder="1" applyAlignment="1" applyProtection="1">
      <alignment horizontal="left" vertical="center" wrapText="1"/>
      <protection locked="0"/>
    </xf>
    <xf numFmtId="0" fontId="15" fillId="3" borderId="17" xfId="0" applyFont="1" applyFill="1" applyBorder="1" applyAlignment="1">
      <alignment horizontal="center" vertical="center" shrinkToFit="1"/>
    </xf>
    <xf numFmtId="0" fontId="7" fillId="0" borderId="19" xfId="0" applyFont="1" applyBorder="1" applyAlignment="1" applyProtection="1">
      <alignment horizontal="left" vertical="center" wrapText="1"/>
      <protection locked="0"/>
    </xf>
    <xf numFmtId="0" fontId="7" fillId="0" borderId="20" xfId="0" applyFont="1" applyBorder="1" applyAlignment="1">
      <alignment horizontal="center" vertical="center"/>
    </xf>
    <xf numFmtId="0" fontId="7" fillId="0" borderId="21" xfId="0" applyFont="1" applyBorder="1" applyAlignment="1">
      <alignment horizontal="center" vertical="center" wrapText="1"/>
    </xf>
    <xf numFmtId="0" fontId="7" fillId="3" borderId="22" xfId="0" applyFont="1" applyFill="1" applyBorder="1" applyAlignment="1" applyProtection="1">
      <alignment horizontal="left" vertical="center" wrapText="1"/>
      <protection locked="0"/>
    </xf>
    <xf numFmtId="0" fontId="7" fillId="3" borderId="23" xfId="0" applyFont="1" applyFill="1" applyBorder="1" applyAlignment="1" applyProtection="1">
      <alignment horizontal="left" vertical="center" wrapText="1"/>
      <protection locked="0"/>
    </xf>
    <xf numFmtId="0" fontId="7" fillId="3" borderId="23" xfId="0" applyFont="1" applyFill="1" applyBorder="1" applyAlignment="1" applyProtection="1">
      <alignment horizontal="center" vertical="center" wrapText="1"/>
      <protection locked="0"/>
    </xf>
    <xf numFmtId="0" fontId="0" fillId="0" borderId="0" xfId="0" applyAlignment="1">
      <alignment horizontal="left" vertical="center"/>
    </xf>
    <xf numFmtId="0" fontId="7" fillId="0" borderId="0" xfId="0" applyFont="1" applyAlignment="1">
      <alignment horizontal="left" vertical="center" wrapText="1"/>
    </xf>
    <xf numFmtId="0" fontId="7" fillId="4" borderId="3" xfId="0" applyFont="1" applyFill="1" applyBorder="1" applyAlignment="1" applyProtection="1">
      <alignment horizontal="left" vertical="center" wrapText="1"/>
      <protection locked="0"/>
    </xf>
    <xf numFmtId="0" fontId="7" fillId="4" borderId="5" xfId="0" applyFont="1" applyFill="1" applyBorder="1" applyAlignment="1" applyProtection="1">
      <alignment horizontal="left" vertical="center" wrapText="1"/>
      <protection locked="0"/>
    </xf>
    <xf numFmtId="0" fontId="3" fillId="0" borderId="2" xfId="0" applyFont="1" applyBorder="1" applyAlignment="1">
      <alignment horizontal="left" vertical="center" wrapText="1"/>
    </xf>
    <xf numFmtId="0" fontId="7" fillId="3" borderId="3"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wrapText="1"/>
      <protection locked="0"/>
    </xf>
    <xf numFmtId="0" fontId="7" fillId="3" borderId="5" xfId="0" applyFont="1" applyFill="1" applyBorder="1" applyAlignment="1" applyProtection="1">
      <alignment horizontal="left" vertical="center" wrapText="1"/>
      <protection locked="0"/>
    </xf>
    <xf numFmtId="0" fontId="5" fillId="0" borderId="0" xfId="0" applyFont="1" applyAlignment="1">
      <alignment horizontal="left" vertical="center" wrapText="1"/>
    </xf>
    <xf numFmtId="0" fontId="5" fillId="0" borderId="0" xfId="0" applyFont="1" applyAlignment="1">
      <alignment horizontal="left" vertical="center"/>
    </xf>
    <xf numFmtId="0" fontId="4" fillId="0" borderId="18" xfId="0" applyFont="1" applyBorder="1" applyAlignment="1">
      <alignment horizontal="left" vertical="center" wrapText="1" indent="1"/>
    </xf>
    <xf numFmtId="0" fontId="5" fillId="0" borderId="0" xfId="0" applyFont="1" applyAlignment="1">
      <alignment horizontal="left" vertical="center" indent="1"/>
    </xf>
    <xf numFmtId="176" fontId="7" fillId="3" borderId="6" xfId="0" applyNumberFormat="1" applyFont="1" applyFill="1" applyBorder="1" applyAlignment="1" applyProtection="1">
      <alignment horizontal="left" vertical="center" wrapText="1"/>
      <protection locked="0"/>
    </xf>
    <xf numFmtId="0" fontId="8" fillId="3" borderId="1" xfId="2"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49" fontId="7" fillId="3" borderId="1" xfId="0" applyNumberFormat="1" applyFont="1" applyFill="1" applyBorder="1" applyAlignment="1" applyProtection="1">
      <alignment horizontal="left" vertical="center" wrapText="1"/>
      <protection locked="0"/>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7" fillId="3" borderId="1" xfId="2" applyFont="1" applyFill="1" applyBorder="1" applyAlignment="1" applyProtection="1">
      <alignment horizontal="left" vertical="center" wrapText="1"/>
      <protection locked="0"/>
    </xf>
    <xf numFmtId="0" fontId="7" fillId="4" borderId="1" xfId="0" applyFont="1" applyFill="1" applyBorder="1" applyAlignment="1" applyProtection="1">
      <alignment horizontal="left" vertical="center" wrapText="1"/>
      <protection locked="0"/>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19</xdr:row>
          <xdr:rowOff>9525</xdr:rowOff>
        </xdr:from>
        <xdr:to>
          <xdr:col>1</xdr:col>
          <xdr:colOff>542925</xdr:colOff>
          <xdr:row>19</xdr:row>
          <xdr:rowOff>390525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19</xdr:row>
          <xdr:rowOff>9525</xdr:rowOff>
        </xdr:from>
        <xdr:to>
          <xdr:col>1</xdr:col>
          <xdr:colOff>552450</xdr:colOff>
          <xdr:row>19</xdr:row>
          <xdr:rowOff>390525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9"/>
  <sheetViews>
    <sheetView tabSelected="1" view="pageBreakPreview" zoomScaleNormal="100" zoomScaleSheetLayoutView="100" workbookViewId="0">
      <selection activeCell="B5" sqref="B5"/>
    </sheetView>
  </sheetViews>
  <sheetFormatPr defaultRowHeight="33" customHeight="1" x14ac:dyDescent="0.15"/>
  <cols>
    <col min="1" max="1" width="2.125" customWidth="1"/>
    <col min="2" max="2" width="25.375" customWidth="1"/>
    <col min="3" max="4" width="27" customWidth="1"/>
    <col min="5" max="5" width="20.5" customWidth="1"/>
    <col min="6" max="6" width="11.5" customWidth="1"/>
    <col min="7" max="13" width="13.125" customWidth="1"/>
    <col min="14" max="14" width="4.375" customWidth="1"/>
  </cols>
  <sheetData>
    <row r="1" spans="1:14" ht="21.75" customHeight="1" x14ac:dyDescent="0.15">
      <c r="C1" s="2"/>
      <c r="D1" s="2" t="s">
        <v>5</v>
      </c>
      <c r="E1" s="26"/>
    </row>
    <row r="2" spans="1:14" ht="13.5" customHeight="1" x14ac:dyDescent="0.15">
      <c r="C2" s="2"/>
      <c r="D2" s="2"/>
      <c r="E2" s="27"/>
    </row>
    <row r="3" spans="1:14" ht="38.25" customHeight="1" x14ac:dyDescent="0.15">
      <c r="A3" s="28" t="s">
        <v>111</v>
      </c>
      <c r="B3" s="3"/>
      <c r="C3" s="3"/>
      <c r="D3" s="3"/>
      <c r="E3" s="3"/>
      <c r="G3" s="4"/>
      <c r="H3" s="4"/>
      <c r="I3" s="4"/>
      <c r="J3" s="4"/>
      <c r="K3" s="4"/>
      <c r="L3" s="4"/>
      <c r="M3" s="4"/>
      <c r="N3" s="4"/>
    </row>
    <row r="4" spans="1:14" ht="38.25" customHeight="1" thickBot="1" x14ac:dyDescent="0.2">
      <c r="A4" s="5"/>
      <c r="B4" s="60" t="s">
        <v>93</v>
      </c>
      <c r="C4" s="61"/>
      <c r="D4" s="61"/>
      <c r="E4" s="61"/>
      <c r="G4" s="4"/>
      <c r="H4" s="4"/>
      <c r="I4" s="4"/>
      <c r="J4" s="4"/>
      <c r="K4" s="4"/>
      <c r="L4" s="4"/>
      <c r="M4" s="4"/>
      <c r="N4" s="4"/>
    </row>
    <row r="5" spans="1:14" ht="38.25" customHeight="1" thickTop="1" thickBot="1" x14ac:dyDescent="0.2">
      <c r="A5" s="5"/>
      <c r="B5" s="45" t="s">
        <v>90</v>
      </c>
      <c r="C5" s="62" t="s">
        <v>116</v>
      </c>
      <c r="D5" s="63"/>
      <c r="E5" s="63"/>
      <c r="G5" s="4"/>
      <c r="H5" s="4"/>
      <c r="I5" s="4"/>
      <c r="J5" s="4"/>
      <c r="K5" s="4"/>
      <c r="L5" s="4"/>
      <c r="M5" s="4"/>
      <c r="N5" s="4"/>
    </row>
    <row r="6" spans="1:14" ht="33" customHeight="1" thickTop="1" thickBot="1" x14ac:dyDescent="0.2">
      <c r="A6" s="25" t="s">
        <v>0</v>
      </c>
      <c r="G6" s="4" t="s">
        <v>88</v>
      </c>
      <c r="H6" s="4"/>
      <c r="I6" s="4"/>
      <c r="J6" s="4"/>
      <c r="K6" s="4"/>
      <c r="L6" s="4"/>
      <c r="M6" s="4"/>
      <c r="N6" s="4"/>
    </row>
    <row r="7" spans="1:14" ht="33" customHeight="1" thickTop="1" x14ac:dyDescent="0.15">
      <c r="B7" s="6"/>
      <c r="C7" s="22" t="s">
        <v>7</v>
      </c>
      <c r="D7" s="47" t="s">
        <v>8</v>
      </c>
      <c r="E7" s="48" t="s">
        <v>92</v>
      </c>
      <c r="F7" s="7"/>
      <c r="G7" s="4" t="s">
        <v>87</v>
      </c>
      <c r="H7" s="4"/>
      <c r="I7" s="4"/>
      <c r="J7" s="4"/>
      <c r="K7" s="4"/>
      <c r="L7" s="4"/>
      <c r="M7" s="4"/>
      <c r="N7" s="4"/>
    </row>
    <row r="8" spans="1:14" ht="33" customHeight="1" thickBot="1" x14ac:dyDescent="0.2">
      <c r="B8" s="8" t="s">
        <v>21</v>
      </c>
      <c r="C8" s="44"/>
      <c r="D8" s="49"/>
      <c r="E8" s="51"/>
      <c r="F8" s="9"/>
      <c r="G8" s="37" t="s">
        <v>17</v>
      </c>
      <c r="H8" s="37" t="s">
        <v>18</v>
      </c>
      <c r="I8" s="37" t="s">
        <v>19</v>
      </c>
      <c r="J8" s="37" t="s">
        <v>20</v>
      </c>
      <c r="K8" s="37" t="s">
        <v>4</v>
      </c>
      <c r="L8" s="38" t="s">
        <v>2</v>
      </c>
      <c r="M8" s="38" t="s">
        <v>3</v>
      </c>
      <c r="N8" s="4"/>
    </row>
    <row r="9" spans="1:14" ht="33" customHeight="1" thickTop="1" thickBot="1" x14ac:dyDescent="0.2">
      <c r="B9" s="10" t="s">
        <v>9</v>
      </c>
      <c r="C9" s="11"/>
      <c r="D9" s="12"/>
      <c r="E9" s="46" t="s">
        <v>91</v>
      </c>
      <c r="F9" s="9"/>
      <c r="G9" s="39" t="str">
        <f>IF(C8="","",C8)</f>
        <v/>
      </c>
      <c r="H9" s="39" t="str">
        <f>IF(D8="","",D8)</f>
        <v/>
      </c>
      <c r="I9" s="39" t="str">
        <f>IF(C9="","",C9)</f>
        <v/>
      </c>
      <c r="J9" s="39" t="str">
        <f>IF(D9="","",D9)</f>
        <v/>
      </c>
      <c r="K9" s="40" t="str">
        <f>IF(COUNTIF($C$13,"特別研究員*")&gt;0,E22,IF(COUNTIF($C$13,"海外*")&gt;0,E15,IF(COUNTIF($C$13,"*挑戦*")&gt;0,E15,"")))</f>
        <v/>
      </c>
      <c r="L9" s="39" t="str">
        <f>IF(COUNTIF($C$13,"特別研究員*")&gt;0,C21,IF(COUNTIF($C$13,"海外*")&gt;0,C14,IF(COUNTIF($C$13,"*挑戦*")&gt;0,C14,"")))</f>
        <v/>
      </c>
      <c r="M9" s="41" t="str">
        <f>IF(C10="","",TEXT(YEAR(C10),"0000")&amp;TEXT(MONTH(C10),"00")&amp;TEXT(DAY(C10),"00"))</f>
        <v/>
      </c>
      <c r="N9" s="4"/>
    </row>
    <row r="10" spans="1:14" ht="33" customHeight="1" thickTop="1" x14ac:dyDescent="0.15">
      <c r="B10" s="21" t="s">
        <v>1</v>
      </c>
      <c r="C10" s="64"/>
      <c r="D10" s="64"/>
      <c r="E10" s="23"/>
      <c r="F10" s="7"/>
    </row>
    <row r="11" spans="1:14" ht="33" customHeight="1" x14ac:dyDescent="0.15">
      <c r="B11" s="13" t="s">
        <v>26</v>
      </c>
      <c r="C11" s="65"/>
      <c r="D11" s="66"/>
      <c r="E11" s="20"/>
      <c r="F11" s="14"/>
    </row>
    <row r="12" spans="1:14" ht="33" customHeight="1" x14ac:dyDescent="0.15">
      <c r="B12" s="13" t="s">
        <v>25</v>
      </c>
      <c r="C12" s="67"/>
      <c r="D12" s="67"/>
      <c r="E12" s="20"/>
      <c r="F12" s="14"/>
    </row>
    <row r="13" spans="1:14" ht="33" customHeight="1" x14ac:dyDescent="0.15">
      <c r="B13" s="13" t="s">
        <v>89</v>
      </c>
      <c r="C13" s="54" t="s">
        <v>29</v>
      </c>
      <c r="D13" s="55"/>
      <c r="E13" s="20"/>
      <c r="F13" s="4"/>
    </row>
    <row r="14" spans="1:14" ht="33" customHeight="1" x14ac:dyDescent="0.15">
      <c r="B14" s="19" t="s">
        <v>114</v>
      </c>
      <c r="C14" s="54" t="s">
        <v>29</v>
      </c>
      <c r="D14" s="55"/>
      <c r="E14" s="20"/>
      <c r="F14" s="4"/>
    </row>
    <row r="15" spans="1:14" ht="33" customHeight="1" x14ac:dyDescent="0.15">
      <c r="B15" s="19" t="s">
        <v>81</v>
      </c>
      <c r="C15" s="42"/>
      <c r="D15" s="34" t="s">
        <v>77</v>
      </c>
      <c r="E15" s="35" t="str">
        <f>IFERROR(VLOOKUP(C14,プルダウン用リスト!B:C,2,FALSE),"該当なし")</f>
        <v>（自動反映）</v>
      </c>
      <c r="F15" s="4"/>
    </row>
    <row r="16" spans="1:14" ht="51.75" customHeight="1" x14ac:dyDescent="0.15">
      <c r="B16" s="19" t="s">
        <v>24</v>
      </c>
      <c r="C16" s="32"/>
      <c r="D16" s="29" t="s">
        <v>28</v>
      </c>
      <c r="E16" s="20" t="s">
        <v>22</v>
      </c>
      <c r="F16" s="4"/>
    </row>
    <row r="17" spans="1:6" ht="39.75" customHeight="1" x14ac:dyDescent="0.15">
      <c r="A17" s="15"/>
      <c r="B17" s="56" t="s">
        <v>113</v>
      </c>
      <c r="C17" s="56"/>
      <c r="D17" s="56"/>
      <c r="E17" s="56"/>
      <c r="F17" s="4"/>
    </row>
    <row r="18" spans="1:6" ht="13.5" customHeight="1" x14ac:dyDescent="0.15">
      <c r="A18" s="15"/>
      <c r="B18" s="31"/>
      <c r="C18" s="31"/>
      <c r="D18" s="31"/>
      <c r="E18" s="31"/>
      <c r="F18" s="16"/>
    </row>
    <row r="19" spans="1:6" ht="33" customHeight="1" x14ac:dyDescent="0.15">
      <c r="A19" s="25" t="s">
        <v>33</v>
      </c>
      <c r="B19" s="17"/>
      <c r="C19" s="17"/>
      <c r="D19" s="18"/>
      <c r="E19" s="18"/>
      <c r="F19" s="18"/>
    </row>
    <row r="20" spans="1:6" ht="33" customHeight="1" x14ac:dyDescent="0.15">
      <c r="A20" s="25"/>
      <c r="B20" s="36" t="s">
        <v>82</v>
      </c>
      <c r="C20" s="17"/>
      <c r="D20" s="18"/>
      <c r="E20" s="18"/>
      <c r="F20" s="18"/>
    </row>
    <row r="21" spans="1:6" ht="33" customHeight="1" x14ac:dyDescent="0.15">
      <c r="B21" s="1" t="s">
        <v>27</v>
      </c>
      <c r="C21" s="54" t="s">
        <v>29</v>
      </c>
      <c r="D21" s="55"/>
      <c r="E21" s="19" t="s">
        <v>32</v>
      </c>
      <c r="F21" s="4"/>
    </row>
    <row r="22" spans="1:6" ht="33" customHeight="1" x14ac:dyDescent="0.15">
      <c r="B22" s="1" t="s">
        <v>23</v>
      </c>
      <c r="C22" s="33"/>
      <c r="D22" s="34" t="s">
        <v>77</v>
      </c>
      <c r="E22" s="35" t="str">
        <f>IFERROR(VLOOKUP(C21,プルダウン用リスト!B:C,2,FALSE),"該当なし")</f>
        <v>（自動反映）</v>
      </c>
      <c r="F22" s="14"/>
    </row>
    <row r="23" spans="1:6" ht="33" customHeight="1" x14ac:dyDescent="0.15">
      <c r="B23" s="1" t="s">
        <v>10</v>
      </c>
      <c r="C23" s="57"/>
      <c r="D23" s="58"/>
      <c r="E23" s="20"/>
      <c r="F23" s="14"/>
    </row>
    <row r="24" spans="1:6" ht="33" customHeight="1" x14ac:dyDescent="0.15">
      <c r="B24" s="19" t="s">
        <v>11</v>
      </c>
      <c r="C24" s="57"/>
      <c r="D24" s="59"/>
      <c r="E24" s="20"/>
      <c r="F24" s="14"/>
    </row>
    <row r="25" spans="1:6" ht="21.75" customHeight="1" x14ac:dyDescent="0.15">
      <c r="B25" s="17"/>
      <c r="E25" s="24"/>
    </row>
    <row r="26" spans="1:6" ht="39.75" customHeight="1" x14ac:dyDescent="0.15">
      <c r="A26" s="53" t="s">
        <v>30</v>
      </c>
      <c r="B26" s="53"/>
      <c r="C26" s="53"/>
      <c r="D26" s="53"/>
      <c r="E26" s="53"/>
      <c r="F26" s="43"/>
    </row>
    <row r="27" spans="1:6" ht="39.75" customHeight="1" x14ac:dyDescent="0.15">
      <c r="A27" s="53" t="s">
        <v>115</v>
      </c>
      <c r="B27" s="53"/>
      <c r="C27" s="53"/>
      <c r="D27" s="53"/>
      <c r="E27" s="53"/>
      <c r="F27" s="43"/>
    </row>
    <row r="28" spans="1:6" ht="39.75" customHeight="1" x14ac:dyDescent="0.15">
      <c r="A28" s="53" t="s">
        <v>117</v>
      </c>
      <c r="B28" s="53"/>
      <c r="C28" s="53"/>
      <c r="D28" s="53"/>
      <c r="E28" s="53"/>
      <c r="F28" s="43"/>
    </row>
    <row r="29" spans="1:6" ht="33" customHeight="1" x14ac:dyDescent="0.15">
      <c r="A29" s="30" t="s">
        <v>31</v>
      </c>
      <c r="B29" s="30"/>
      <c r="C29" s="30"/>
      <c r="D29" s="30"/>
      <c r="E29" s="30"/>
      <c r="F29" s="4"/>
    </row>
  </sheetData>
  <sheetProtection selectLockedCells="1"/>
  <mergeCells count="14">
    <mergeCell ref="C13:D13"/>
    <mergeCell ref="B4:E4"/>
    <mergeCell ref="C5:E5"/>
    <mergeCell ref="C10:D10"/>
    <mergeCell ref="C11:D11"/>
    <mergeCell ref="C12:D12"/>
    <mergeCell ref="A27:E27"/>
    <mergeCell ref="A28:E28"/>
    <mergeCell ref="C14:D14"/>
    <mergeCell ref="B17:E17"/>
    <mergeCell ref="C21:D21"/>
    <mergeCell ref="C23:D23"/>
    <mergeCell ref="C24:D24"/>
    <mergeCell ref="A26:E26"/>
  </mergeCells>
  <phoneticPr fontId="1"/>
  <dataValidations count="6">
    <dataValidation type="list" allowBlank="1" showInputMessage="1" showErrorMessage="1" sqref="B5" xr:uid="{00000000-0002-0000-0000-000000000000}">
      <formula1>"（依頼事項を選択してください）,新規登録,登録情報の変更,パスワード再発行"</formula1>
    </dataValidation>
    <dataValidation allowBlank="1" showInputMessage="1" showErrorMessage="1" prompt="日付を入力してください" sqref="C16" xr:uid="{00000000-0002-0000-0000-000001000000}"/>
    <dataValidation type="list" showInputMessage="1" showErrorMessage="1" prompt="プルダウンより選択" sqref="D16" xr:uid="{00000000-0002-0000-0000-000002000000}">
      <formula1>"（プルダウンより選択）,入学,入学見込,学位取得,学位取得見込"</formula1>
    </dataValidation>
    <dataValidation type="date" operator="lessThanOrEqual" allowBlank="1" showInputMessage="1" showErrorMessage="1" sqref="C10:D10" xr:uid="{00000000-0002-0000-0000-000003000000}">
      <formula1>TODAY()</formula1>
    </dataValidation>
    <dataValidation type="custom" allowBlank="1" showInputMessage="1" showErrorMessage="1" error="全角文字のみ入力可" sqref="C8:D9 F8:F9 E9" xr:uid="{00000000-0002-0000-0000-000004000000}">
      <formula1>C8=DBCS(C8)</formula1>
    </dataValidation>
    <dataValidation allowBlank="1" showInputMessage="1" showErrorMessage="1" error="全角文字のみ入力可" sqref="E8" xr:uid="{00000000-0002-0000-0000-000005000000}"/>
  </dataValidations>
  <printOptions horizontalCentered="1"/>
  <pageMargins left="0.70866141732283472" right="0.70866141732283472" top="0.74803149606299213" bottom="0.27559055118110237" header="0.31496062992125984" footer="0.31496062992125984"/>
  <pageSetup paperSize="9" scale="87" orientation="portrait" r:id="rId1"/>
  <headerFooter>
    <oddFooter>&amp;R&amp;K00-0292021.7.30改訂版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123825</xdr:colOff>
                    <xdr:row>19</xdr:row>
                    <xdr:rowOff>9525</xdr:rowOff>
                  </from>
                  <to>
                    <xdr:col>1</xdr:col>
                    <xdr:colOff>542925</xdr:colOff>
                    <xdr:row>19</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prompt="プルダウンより選択" xr:uid="{00000000-0002-0000-0000-000008000000}">
          <x14:formula1>
            <xm:f>プルダウン用リスト!$E$2:$E$7</xm:f>
          </x14:formula1>
          <xm:sqref>C13:D13</xm:sqref>
        </x14:dataValidation>
        <x14:dataValidation type="list" errorStyle="warning" allowBlank="1" showInputMessage="1" showErrorMessage="1" error="特別研究員PDに申請予定で他機関に所属の場合のみ、機関名を手入力してください。" prompt="他機関に所属している場合は手入力" xr:uid="{B4CC4171-F504-4A21-9B5F-40DD8989CF67}">
          <x14:formula1>
            <xm:f>プルダウン用リスト!$B$2:$B$84</xm:f>
          </x14:formula1>
          <xm:sqref>C14:D14</xm:sqref>
        </x14:dataValidation>
        <x14:dataValidation type="list" allowBlank="1" showInputMessage="1" error="正式名称で入力してください。（別シート「２．部局コード＆連絡先」参照）_x000a_別シート「２．部局コード＆連絡先」に掲載されていない場合は、追加登録が必要になります。_x000a_研究国際部研究推進課宛にお問合せください。" prompt="プルダウンより選択" xr:uid="{93F3FD3E-A711-44FB-9C5D-37FB8B95DBAB}">
          <x14:formula1>
            <xm:f>プルダウン用リスト!$B$2:$B$84</xm:f>
          </x14:formula1>
          <xm:sqref>C21:D21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F29"/>
  <sheetViews>
    <sheetView view="pageBreakPreview" zoomScale="80" zoomScaleNormal="100" zoomScaleSheetLayoutView="80" workbookViewId="0">
      <selection activeCell="B5" sqref="B5"/>
    </sheetView>
  </sheetViews>
  <sheetFormatPr defaultRowHeight="33" customHeight="1" x14ac:dyDescent="0.15"/>
  <cols>
    <col min="1" max="1" width="2.125" customWidth="1"/>
    <col min="2" max="2" width="25.375" customWidth="1"/>
    <col min="3" max="4" width="27" customWidth="1"/>
    <col min="5" max="5" width="20.5" customWidth="1"/>
  </cols>
  <sheetData>
    <row r="1" spans="1:6" ht="21.75" customHeight="1" thickTop="1" x14ac:dyDescent="0.15">
      <c r="A1" s="68" t="s">
        <v>86</v>
      </c>
      <c r="B1" s="69"/>
      <c r="C1" s="2"/>
      <c r="D1" s="2" t="s">
        <v>5</v>
      </c>
      <c r="E1" s="26"/>
    </row>
    <row r="2" spans="1:6" ht="13.5" customHeight="1" thickBot="1" x14ac:dyDescent="0.2">
      <c r="A2" s="70"/>
      <c r="B2" s="71"/>
      <c r="C2" s="2"/>
      <c r="D2" s="2"/>
      <c r="E2" s="27"/>
    </row>
    <row r="3" spans="1:6" ht="38.25" customHeight="1" thickTop="1" x14ac:dyDescent="0.15">
      <c r="A3" s="28" t="s">
        <v>111</v>
      </c>
      <c r="B3" s="3"/>
      <c r="C3" s="3"/>
      <c r="D3" s="3"/>
      <c r="E3" s="3"/>
    </row>
    <row r="4" spans="1:6" ht="38.25" customHeight="1" thickBot="1" x14ac:dyDescent="0.2">
      <c r="A4" s="5"/>
      <c r="B4" s="60" t="s">
        <v>93</v>
      </c>
      <c r="C4" s="61"/>
      <c r="D4" s="61"/>
      <c r="E4" s="61"/>
    </row>
    <row r="5" spans="1:6" ht="38.25" customHeight="1" thickTop="1" thickBot="1" x14ac:dyDescent="0.2">
      <c r="A5" s="5"/>
      <c r="B5" s="45" t="s">
        <v>94</v>
      </c>
      <c r="C5" s="62" t="s">
        <v>116</v>
      </c>
      <c r="D5" s="63"/>
      <c r="E5" s="63"/>
    </row>
    <row r="6" spans="1:6" ht="33" customHeight="1" thickTop="1" thickBot="1" x14ac:dyDescent="0.2">
      <c r="A6" s="25" t="s">
        <v>0</v>
      </c>
    </row>
    <row r="7" spans="1:6" ht="33" customHeight="1" thickTop="1" x14ac:dyDescent="0.15">
      <c r="B7" s="6"/>
      <c r="C7" s="22" t="s">
        <v>7</v>
      </c>
      <c r="D7" s="47" t="s">
        <v>8</v>
      </c>
      <c r="E7" s="48" t="s">
        <v>92</v>
      </c>
    </row>
    <row r="8" spans="1:6" ht="33" customHeight="1" thickBot="1" x14ac:dyDescent="0.2">
      <c r="B8" s="8" t="s">
        <v>21</v>
      </c>
      <c r="C8" s="44" t="s">
        <v>95</v>
      </c>
      <c r="D8" s="49" t="s">
        <v>96</v>
      </c>
      <c r="E8" s="50"/>
    </row>
    <row r="9" spans="1:6" ht="33" customHeight="1" thickTop="1" thickBot="1" x14ac:dyDescent="0.2">
      <c r="B9" s="10" t="s">
        <v>9</v>
      </c>
      <c r="C9" s="11" t="s">
        <v>97</v>
      </c>
      <c r="D9" s="12" t="s">
        <v>98</v>
      </c>
      <c r="E9" s="46" t="s">
        <v>91</v>
      </c>
    </row>
    <row r="10" spans="1:6" ht="33" customHeight="1" thickTop="1" x14ac:dyDescent="0.15">
      <c r="B10" s="21" t="s">
        <v>1</v>
      </c>
      <c r="C10" s="64">
        <v>36348</v>
      </c>
      <c r="D10" s="64"/>
      <c r="E10" s="23"/>
    </row>
    <row r="11" spans="1:6" ht="33" customHeight="1" x14ac:dyDescent="0.15">
      <c r="B11" s="13" t="s">
        <v>26</v>
      </c>
      <c r="C11" s="72" t="s">
        <v>99</v>
      </c>
      <c r="D11" s="66"/>
      <c r="E11" s="20"/>
    </row>
    <row r="12" spans="1:6" ht="33" customHeight="1" x14ac:dyDescent="0.15">
      <c r="B12" s="13" t="s">
        <v>25</v>
      </c>
      <c r="C12" s="66" t="s">
        <v>100</v>
      </c>
      <c r="D12" s="66"/>
      <c r="E12" s="20"/>
    </row>
    <row r="13" spans="1:6" ht="33" customHeight="1" x14ac:dyDescent="0.15">
      <c r="B13" s="13" t="s">
        <v>89</v>
      </c>
      <c r="C13" s="73" t="s">
        <v>12</v>
      </c>
      <c r="D13" s="73"/>
      <c r="E13" s="20"/>
    </row>
    <row r="14" spans="1:6" ht="33" customHeight="1" x14ac:dyDescent="0.15">
      <c r="B14" s="19" t="s">
        <v>114</v>
      </c>
      <c r="C14" s="54" t="s">
        <v>102</v>
      </c>
      <c r="D14" s="55"/>
      <c r="E14" s="20"/>
      <c r="F14" s="4"/>
    </row>
    <row r="15" spans="1:6" ht="33" customHeight="1" x14ac:dyDescent="0.15">
      <c r="B15" s="19" t="s">
        <v>81</v>
      </c>
      <c r="C15" s="42" t="s">
        <v>83</v>
      </c>
      <c r="D15" s="34" t="s">
        <v>77</v>
      </c>
      <c r="E15" s="35" t="str">
        <f>IFERROR(VLOOKUP(C14,プルダウン用リスト!B:C,2,FALSE),"該当なし")</f>
        <v>0001</v>
      </c>
    </row>
    <row r="16" spans="1:6" ht="51.75" customHeight="1" x14ac:dyDescent="0.15">
      <c r="B16" s="19" t="s">
        <v>24</v>
      </c>
      <c r="C16" s="32">
        <v>45017</v>
      </c>
      <c r="D16" s="29" t="s">
        <v>6</v>
      </c>
      <c r="E16" s="20" t="s">
        <v>22</v>
      </c>
    </row>
    <row r="17" spans="1:6" ht="39.75" customHeight="1" x14ac:dyDescent="0.15">
      <c r="A17" s="15"/>
      <c r="B17" s="56" t="s">
        <v>113</v>
      </c>
      <c r="C17" s="56"/>
      <c r="D17" s="56"/>
      <c r="E17" s="56"/>
      <c r="F17" s="4"/>
    </row>
    <row r="18" spans="1:6" ht="13.5" customHeight="1" x14ac:dyDescent="0.15">
      <c r="A18" s="15"/>
      <c r="B18" s="31"/>
      <c r="C18" s="31"/>
      <c r="D18" s="31"/>
      <c r="E18" s="31"/>
      <c r="F18" s="16"/>
    </row>
    <row r="19" spans="1:6" ht="33" customHeight="1" x14ac:dyDescent="0.15">
      <c r="A19" s="25" t="s">
        <v>33</v>
      </c>
      <c r="B19" s="17"/>
      <c r="C19" s="17"/>
      <c r="D19" s="18"/>
      <c r="E19" s="18"/>
    </row>
    <row r="20" spans="1:6" ht="33" customHeight="1" x14ac:dyDescent="0.15">
      <c r="A20" s="25"/>
      <c r="B20" s="36" t="s">
        <v>82</v>
      </c>
      <c r="C20" s="17"/>
      <c r="D20" s="18"/>
      <c r="E20" s="18"/>
    </row>
    <row r="21" spans="1:6" ht="33" customHeight="1" x14ac:dyDescent="0.15">
      <c r="B21" s="1" t="s">
        <v>27</v>
      </c>
      <c r="C21" s="54" t="s">
        <v>84</v>
      </c>
      <c r="D21" s="55"/>
      <c r="E21" s="19" t="s">
        <v>32</v>
      </c>
    </row>
    <row r="22" spans="1:6" ht="33" customHeight="1" x14ac:dyDescent="0.15">
      <c r="B22" s="1" t="s">
        <v>23</v>
      </c>
      <c r="C22" s="33"/>
      <c r="D22" s="34" t="s">
        <v>77</v>
      </c>
      <c r="E22" s="35" t="str">
        <f>IFERROR(VLOOKUP(C21,プルダウン用リスト!B:C,2,FALSE),"該当なし")</f>
        <v>0001</v>
      </c>
    </row>
    <row r="23" spans="1:6" ht="33" customHeight="1" x14ac:dyDescent="0.15">
      <c r="B23" s="1" t="s">
        <v>10</v>
      </c>
      <c r="C23" s="57" t="s">
        <v>85</v>
      </c>
      <c r="D23" s="58"/>
      <c r="E23" s="20"/>
    </row>
    <row r="24" spans="1:6" ht="33" customHeight="1" x14ac:dyDescent="0.15">
      <c r="B24" s="19" t="s">
        <v>11</v>
      </c>
      <c r="C24" s="57" t="s">
        <v>101</v>
      </c>
      <c r="D24" s="59"/>
      <c r="E24" s="20"/>
    </row>
    <row r="25" spans="1:6" ht="21.75" customHeight="1" x14ac:dyDescent="0.15">
      <c r="B25" s="17"/>
      <c r="E25" s="24"/>
    </row>
    <row r="26" spans="1:6" ht="39.75" customHeight="1" x14ac:dyDescent="0.15">
      <c r="A26" s="53" t="s">
        <v>30</v>
      </c>
      <c r="B26" s="53"/>
      <c r="C26" s="53"/>
      <c r="D26" s="53"/>
      <c r="E26" s="53"/>
    </row>
    <row r="27" spans="1:6" ht="39.75" customHeight="1" x14ac:dyDescent="0.15">
      <c r="A27" s="53" t="s">
        <v>115</v>
      </c>
      <c r="B27" s="53"/>
      <c r="C27" s="53"/>
      <c r="D27" s="53"/>
      <c r="E27" s="53"/>
    </row>
    <row r="28" spans="1:6" ht="39.75" customHeight="1" x14ac:dyDescent="0.15">
      <c r="A28" s="53" t="s">
        <v>117</v>
      </c>
      <c r="B28" s="53"/>
      <c r="C28" s="53"/>
      <c r="D28" s="53"/>
      <c r="E28" s="53"/>
    </row>
    <row r="29" spans="1:6" ht="33" customHeight="1" x14ac:dyDescent="0.15">
      <c r="A29" s="30" t="s">
        <v>31</v>
      </c>
      <c r="B29" s="30"/>
      <c r="C29" s="30"/>
      <c r="D29" s="30"/>
      <c r="E29" s="30"/>
    </row>
  </sheetData>
  <sheetProtection selectLockedCells="1"/>
  <mergeCells count="15">
    <mergeCell ref="A27:E27"/>
    <mergeCell ref="A28:E28"/>
    <mergeCell ref="A1:B2"/>
    <mergeCell ref="C14:D14"/>
    <mergeCell ref="B17:E17"/>
    <mergeCell ref="C21:D21"/>
    <mergeCell ref="C23:D23"/>
    <mergeCell ref="C24:D24"/>
    <mergeCell ref="A26:E26"/>
    <mergeCell ref="B4:E4"/>
    <mergeCell ref="C5:E5"/>
    <mergeCell ref="C10:D10"/>
    <mergeCell ref="C11:D11"/>
    <mergeCell ref="C12:D12"/>
    <mergeCell ref="C13:D13"/>
  </mergeCells>
  <phoneticPr fontId="1"/>
  <dataValidations count="5">
    <dataValidation type="custom" allowBlank="1" showInputMessage="1" showErrorMessage="1" error="全角文字のみ入力可" sqref="C8:E9" xr:uid="{00000000-0002-0000-0100-000000000000}">
      <formula1>C8=DBCS(C8)</formula1>
    </dataValidation>
    <dataValidation type="date" operator="lessThanOrEqual" allowBlank="1" showInputMessage="1" showErrorMessage="1" sqref="C10:D10" xr:uid="{00000000-0002-0000-0100-000001000000}">
      <formula1>TODAY()</formula1>
    </dataValidation>
    <dataValidation type="list" showInputMessage="1" showErrorMessage="1" prompt="プルダウンより選択" sqref="D16" xr:uid="{00000000-0002-0000-0100-000002000000}">
      <formula1>"（プルダウンより選択）,入学,入学見込,学位取得,学位取得見込"</formula1>
    </dataValidation>
    <dataValidation allowBlank="1" showInputMessage="1" showErrorMessage="1" prompt="日付を入力してください" sqref="C16" xr:uid="{00000000-0002-0000-0100-000003000000}"/>
    <dataValidation type="list" allowBlank="1" showInputMessage="1" showErrorMessage="1" sqref="B5" xr:uid="{00000000-0002-0000-0100-000004000000}">
      <formula1>"（依頼事項を選択してください）,新規登録,登録情報の変更,パスワード再発行"</formula1>
    </dataValidation>
  </dataValidations>
  <printOptions horizontalCentered="1"/>
  <pageMargins left="0.70866141732283472" right="0.70866141732283472" top="0.74803149606299213" bottom="0.27559055118110237" header="0.31496062992125984" footer="0.31496062992125984"/>
  <pageSetup paperSize="9" scale="87" orientation="portrait" r:id="rId1"/>
  <headerFooter>
    <oddFooter>&amp;R&amp;K00-0312020.2.6改訂版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123825</xdr:colOff>
                    <xdr:row>19</xdr:row>
                    <xdr:rowOff>9525</xdr:rowOff>
                  </from>
                  <to>
                    <xdr:col>1</xdr:col>
                    <xdr:colOff>552450</xdr:colOff>
                    <xdr:row>19</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prompt="プルダウンより選択" xr:uid="{00000000-0002-0000-0100-000005000000}">
          <x14:formula1>
            <xm:f>プルダウン用リスト!$E$2:$E$7</xm:f>
          </x14:formula1>
          <xm:sqref>E13</xm:sqref>
        </x14:dataValidation>
        <x14:dataValidation type="list" allowBlank="1" showInputMessage="1" showErrorMessage="1" prompt="プルダウンより選択" xr:uid="{00000000-0002-0000-0100-000006000000}">
          <x14:formula1>
            <xm:f>プルダウン用リスト!$E$1:$E$7</xm:f>
          </x14:formula1>
          <xm:sqref>C13:D13</xm:sqref>
        </x14:dataValidation>
        <x14:dataValidation type="list" allowBlank="1" showInputMessage="1" error="正式名称で入力してください。（別シート「２．部局コード＆連絡先」参照）_x000a_別シート「２．部局コード＆連絡先」に掲載されていない場合は、追加登録が必要になります。_x000a_研究国際部研究推進課宛にお問合せください。" prompt="プルダウンより選択" xr:uid="{00000000-0002-0000-0100-000007000000}">
          <x14:formula1>
            <xm:f>プルダウン用リスト!$B$1:$B$35</xm:f>
          </x14:formula1>
          <xm:sqref>C21:D21</xm:sqref>
        </x14:dataValidation>
        <x14:dataValidation type="list" errorStyle="warning" allowBlank="1" showInputMessage="1" showErrorMessage="1" error="特別研究員PDに申請予定で他機関に所属の場合のみ、機関名を手入力してください。" prompt="他機関に所属している場合は手入力" xr:uid="{00000000-0002-0000-0100-000008000000}">
          <x14:formula1>
            <xm:f>プルダウン用リスト!$B$1:$B$67</xm:f>
          </x14:formula1>
          <xm:sqref>C14:D14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E84"/>
  <sheetViews>
    <sheetView workbookViewId="0">
      <selection activeCell="F42" sqref="F42"/>
    </sheetView>
  </sheetViews>
  <sheetFormatPr defaultRowHeight="13.5" x14ac:dyDescent="0.15"/>
  <cols>
    <col min="1" max="1" width="6.125" customWidth="1"/>
    <col min="2" max="2" width="28.875" bestFit="1" customWidth="1"/>
    <col min="3" max="3" width="15.5" bestFit="1" customWidth="1"/>
    <col min="5" max="5" width="28.25" bestFit="1" customWidth="1"/>
  </cols>
  <sheetData>
    <row r="1" spans="1:5" x14ac:dyDescent="0.15">
      <c r="A1" t="s">
        <v>80</v>
      </c>
      <c r="B1" t="s">
        <v>29</v>
      </c>
      <c r="C1" t="s">
        <v>76</v>
      </c>
      <c r="E1" t="s">
        <v>29</v>
      </c>
    </row>
    <row r="2" spans="1:5" x14ac:dyDescent="0.15">
      <c r="A2" t="str">
        <f t="shared" ref="A2:A50" si="0">LEFT(PHONETIC(B2),3)</f>
        <v>文学研</v>
      </c>
      <c r="B2" t="s">
        <v>147</v>
      </c>
      <c r="C2" t="s">
        <v>35</v>
      </c>
      <c r="E2" t="s">
        <v>12</v>
      </c>
    </row>
    <row r="3" spans="1:5" x14ac:dyDescent="0.15">
      <c r="A3" t="str">
        <f>LEFT(PHONETIC(B3),3)</f>
        <v>教育学</v>
      </c>
      <c r="B3" t="s">
        <v>155</v>
      </c>
      <c r="C3" t="s">
        <v>36</v>
      </c>
      <c r="E3" t="s">
        <v>13</v>
      </c>
    </row>
    <row r="4" spans="1:5" x14ac:dyDescent="0.15">
      <c r="A4" t="str">
        <f t="shared" si="0"/>
        <v>法学研</v>
      </c>
      <c r="B4" t="s">
        <v>148</v>
      </c>
      <c r="C4" t="s">
        <v>37</v>
      </c>
      <c r="E4" t="s">
        <v>14</v>
      </c>
    </row>
    <row r="5" spans="1:5" x14ac:dyDescent="0.15">
      <c r="A5" t="str">
        <f t="shared" si="0"/>
        <v>経済学</v>
      </c>
      <c r="B5" t="s">
        <v>149</v>
      </c>
      <c r="C5" t="s">
        <v>39</v>
      </c>
      <c r="E5" t="s">
        <v>15</v>
      </c>
    </row>
    <row r="6" spans="1:5" x14ac:dyDescent="0.15">
      <c r="A6" t="str">
        <f t="shared" si="0"/>
        <v>理学研</v>
      </c>
      <c r="B6" t="s">
        <v>150</v>
      </c>
      <c r="C6" t="s">
        <v>60</v>
      </c>
      <c r="E6" t="s">
        <v>16</v>
      </c>
    </row>
    <row r="7" spans="1:5" x14ac:dyDescent="0.15">
      <c r="A7" t="str">
        <f>LEFT(PHONETIC(B7),3)</f>
        <v>医学研</v>
      </c>
      <c r="B7" t="s">
        <v>153</v>
      </c>
      <c r="C7" t="s">
        <v>54</v>
      </c>
      <c r="E7" t="s">
        <v>112</v>
      </c>
    </row>
    <row r="8" spans="1:5" x14ac:dyDescent="0.15">
      <c r="A8" t="str">
        <f>LEFT(PHONETIC(B8),3)</f>
        <v>薬学研</v>
      </c>
      <c r="B8" t="s">
        <v>154</v>
      </c>
      <c r="C8" t="s">
        <v>55</v>
      </c>
    </row>
    <row r="9" spans="1:5" x14ac:dyDescent="0.15">
      <c r="A9" t="str">
        <f t="shared" si="0"/>
        <v>工学研</v>
      </c>
      <c r="B9" t="s">
        <v>151</v>
      </c>
      <c r="C9" t="s">
        <v>69</v>
      </c>
    </row>
    <row r="10" spans="1:5" x14ac:dyDescent="0.15">
      <c r="A10" t="str">
        <f t="shared" si="0"/>
        <v>農学研</v>
      </c>
      <c r="B10" t="s">
        <v>152</v>
      </c>
      <c r="C10" t="s">
        <v>61</v>
      </c>
    </row>
    <row r="11" spans="1:5" x14ac:dyDescent="0.15">
      <c r="A11" t="str">
        <f>LEFT(PHONETIC(B11),3)</f>
        <v>人間・</v>
      </c>
      <c r="B11" t="s">
        <v>158</v>
      </c>
      <c r="C11" t="s">
        <v>49</v>
      </c>
    </row>
    <row r="12" spans="1:5" x14ac:dyDescent="0.15">
      <c r="A12" t="str">
        <f>LEFT(PHONETIC(B12),3)</f>
        <v>エネル</v>
      </c>
      <c r="B12" t="s">
        <v>159</v>
      </c>
      <c r="C12" t="s">
        <v>44</v>
      </c>
    </row>
    <row r="13" spans="1:5" x14ac:dyDescent="0.15">
      <c r="A13" t="str">
        <f>LEFT(PHONETIC(B13),3)</f>
        <v>アジア</v>
      </c>
      <c r="B13" t="s">
        <v>173</v>
      </c>
      <c r="C13" t="s">
        <v>56</v>
      </c>
    </row>
    <row r="14" spans="1:5" x14ac:dyDescent="0.15">
      <c r="A14" t="str">
        <f t="shared" si="0"/>
        <v>情報学</v>
      </c>
      <c r="B14" t="s">
        <v>156</v>
      </c>
      <c r="C14" t="s">
        <v>45</v>
      </c>
    </row>
    <row r="15" spans="1:5" x14ac:dyDescent="0.15">
      <c r="A15" t="str">
        <f t="shared" si="0"/>
        <v>生命科</v>
      </c>
      <c r="B15" t="s">
        <v>157</v>
      </c>
      <c r="C15" t="s">
        <v>46</v>
      </c>
    </row>
    <row r="16" spans="1:5" x14ac:dyDescent="0.15">
      <c r="A16" t="str">
        <f t="shared" si="0"/>
        <v>ソウゴ</v>
      </c>
      <c r="B16" t="s">
        <v>79</v>
      </c>
      <c r="C16" t="s">
        <v>53</v>
      </c>
    </row>
    <row r="17" spans="1:3" x14ac:dyDescent="0.15">
      <c r="A17" t="str">
        <f t="shared" si="0"/>
        <v>地球環</v>
      </c>
      <c r="B17" t="s">
        <v>194</v>
      </c>
      <c r="C17" t="s">
        <v>143</v>
      </c>
    </row>
    <row r="18" spans="1:3" x14ac:dyDescent="0.15">
      <c r="A18" t="str">
        <f t="shared" si="0"/>
        <v>地球環</v>
      </c>
      <c r="B18" t="s">
        <v>195</v>
      </c>
      <c r="C18" t="s">
        <v>144</v>
      </c>
    </row>
    <row r="19" spans="1:3" x14ac:dyDescent="0.15">
      <c r="A19" t="str">
        <f t="shared" si="0"/>
        <v>公共政</v>
      </c>
      <c r="B19" t="s">
        <v>196</v>
      </c>
      <c r="C19" t="s">
        <v>145</v>
      </c>
    </row>
    <row r="20" spans="1:3" x14ac:dyDescent="0.15">
      <c r="A20" t="str">
        <f t="shared" si="0"/>
        <v>公共政</v>
      </c>
      <c r="B20" t="s">
        <v>197</v>
      </c>
      <c r="C20" t="s">
        <v>146</v>
      </c>
    </row>
    <row r="21" spans="1:3" x14ac:dyDescent="0.15">
      <c r="A21" t="str">
        <f t="shared" si="0"/>
        <v>経営管</v>
      </c>
      <c r="B21" t="s">
        <v>192</v>
      </c>
      <c r="C21" t="s">
        <v>141</v>
      </c>
    </row>
    <row r="22" spans="1:3" x14ac:dyDescent="0.15">
      <c r="A22" t="str">
        <f t="shared" si="0"/>
        <v>経営管</v>
      </c>
      <c r="B22" t="s">
        <v>193</v>
      </c>
      <c r="C22" t="s">
        <v>142</v>
      </c>
    </row>
    <row r="23" spans="1:3" x14ac:dyDescent="0.15">
      <c r="A23" t="str">
        <f t="shared" si="0"/>
        <v>化学研</v>
      </c>
      <c r="B23" t="s">
        <v>161</v>
      </c>
      <c r="C23" t="s">
        <v>65</v>
      </c>
    </row>
    <row r="24" spans="1:3" x14ac:dyDescent="0.15">
      <c r="A24" t="str">
        <f t="shared" si="0"/>
        <v>人文科</v>
      </c>
      <c r="B24" t="s">
        <v>162</v>
      </c>
      <c r="C24" t="s">
        <v>41</v>
      </c>
    </row>
    <row r="25" spans="1:3" ht="13.5" customHeight="1" x14ac:dyDescent="0.15">
      <c r="A25" t="str">
        <f t="shared" si="0"/>
        <v>イセイ</v>
      </c>
      <c r="B25" t="s">
        <v>223</v>
      </c>
      <c r="C25" s="52">
        <v>2453</v>
      </c>
    </row>
    <row r="26" spans="1:3" x14ac:dyDescent="0.15">
      <c r="A26" t="str">
        <f t="shared" si="0"/>
        <v>エネル</v>
      </c>
      <c r="B26" t="s">
        <v>167</v>
      </c>
      <c r="C26" t="s">
        <v>66</v>
      </c>
    </row>
    <row r="27" spans="1:3" x14ac:dyDescent="0.15">
      <c r="A27" t="str">
        <f t="shared" si="0"/>
        <v>生存圏</v>
      </c>
      <c r="B27" t="s">
        <v>172</v>
      </c>
      <c r="C27" t="s">
        <v>67</v>
      </c>
    </row>
    <row r="28" spans="1:3" x14ac:dyDescent="0.15">
      <c r="A28" t="str">
        <f t="shared" si="0"/>
        <v>防災研</v>
      </c>
      <c r="B28" t="s">
        <v>163</v>
      </c>
      <c r="C28" t="s">
        <v>68</v>
      </c>
    </row>
    <row r="29" spans="1:3" x14ac:dyDescent="0.15">
      <c r="A29" t="str">
        <f t="shared" si="0"/>
        <v>基礎物</v>
      </c>
      <c r="B29" t="s">
        <v>165</v>
      </c>
      <c r="C29" t="s">
        <v>62</v>
      </c>
    </row>
    <row r="30" spans="1:3" x14ac:dyDescent="0.15">
      <c r="A30" t="str">
        <f t="shared" si="0"/>
        <v>経済研</v>
      </c>
      <c r="B30" t="s">
        <v>160</v>
      </c>
      <c r="C30" t="s">
        <v>42</v>
      </c>
    </row>
    <row r="31" spans="1:3" x14ac:dyDescent="0.15">
      <c r="A31" t="str">
        <f t="shared" si="0"/>
        <v>数理解</v>
      </c>
      <c r="B31" t="s">
        <v>166</v>
      </c>
      <c r="C31" t="s">
        <v>63</v>
      </c>
    </row>
    <row r="32" spans="1:3" x14ac:dyDescent="0.15">
      <c r="A32" t="str">
        <f>LEFT(PHONETIC(B32),3)</f>
        <v>フクゴ</v>
      </c>
      <c r="B32" t="s">
        <v>201</v>
      </c>
      <c r="C32" s="52">
        <v>2455</v>
      </c>
    </row>
    <row r="33" spans="1:3" x14ac:dyDescent="0.15">
      <c r="A33" t="str">
        <f t="shared" si="0"/>
        <v>ヒト行</v>
      </c>
      <c r="B33" t="s">
        <v>222</v>
      </c>
      <c r="C33" t="s">
        <v>71</v>
      </c>
    </row>
    <row r="34" spans="1:3" x14ac:dyDescent="0.15">
      <c r="A34" t="str">
        <f t="shared" si="0"/>
        <v>トウナ</v>
      </c>
      <c r="B34" t="s">
        <v>202</v>
      </c>
      <c r="C34" s="52">
        <v>2454</v>
      </c>
    </row>
    <row r="35" spans="1:3" x14ac:dyDescent="0.15">
      <c r="A35" t="str">
        <f t="shared" si="0"/>
        <v>ｉＰＳ</v>
      </c>
      <c r="B35" t="s">
        <v>203</v>
      </c>
      <c r="C35" t="s">
        <v>58</v>
      </c>
    </row>
    <row r="36" spans="1:3" x14ac:dyDescent="0.15">
      <c r="A36" t="str">
        <f t="shared" si="0"/>
        <v>学術情</v>
      </c>
      <c r="B36" t="s">
        <v>175</v>
      </c>
      <c r="C36" t="s">
        <v>48</v>
      </c>
    </row>
    <row r="37" spans="1:3" x14ac:dyDescent="0.15">
      <c r="A37" t="str">
        <f t="shared" si="0"/>
        <v>生態学</v>
      </c>
      <c r="B37" t="s">
        <v>170</v>
      </c>
      <c r="C37" t="s">
        <v>72</v>
      </c>
    </row>
    <row r="38" spans="1:3" x14ac:dyDescent="0.15">
      <c r="A38" t="str">
        <f t="shared" si="0"/>
        <v>野生動</v>
      </c>
      <c r="B38" t="s">
        <v>180</v>
      </c>
      <c r="C38" t="s">
        <v>34</v>
      </c>
    </row>
    <row r="39" spans="1:3" x14ac:dyDescent="0.15">
      <c r="A39" t="str">
        <f t="shared" si="0"/>
        <v>高等教</v>
      </c>
      <c r="B39" t="s">
        <v>177</v>
      </c>
      <c r="C39" t="s">
        <v>50</v>
      </c>
    </row>
    <row r="40" spans="1:3" x14ac:dyDescent="0.15">
      <c r="A40" t="str">
        <f t="shared" si="0"/>
        <v>総合博</v>
      </c>
      <c r="B40" t="s">
        <v>171</v>
      </c>
      <c r="C40" t="s">
        <v>43</v>
      </c>
    </row>
    <row r="41" spans="1:3" x14ac:dyDescent="0.15">
      <c r="A41" t="str">
        <f t="shared" si="0"/>
        <v>フィー</v>
      </c>
      <c r="B41" t="s">
        <v>176</v>
      </c>
      <c r="C41" t="s">
        <v>64</v>
      </c>
    </row>
    <row r="42" spans="1:3" x14ac:dyDescent="0.15">
      <c r="A42" t="str">
        <f t="shared" si="0"/>
        <v>福井謙</v>
      </c>
      <c r="B42" t="s">
        <v>178</v>
      </c>
      <c r="C42" t="s">
        <v>70</v>
      </c>
    </row>
    <row r="43" spans="1:3" x14ac:dyDescent="0.15">
      <c r="A43" t="str">
        <f t="shared" si="0"/>
        <v>人ト社</v>
      </c>
      <c r="B43" t="s">
        <v>224</v>
      </c>
      <c r="C43" t="s">
        <v>59</v>
      </c>
    </row>
    <row r="44" spans="1:3" x14ac:dyDescent="0.15">
      <c r="A44" t="str">
        <f t="shared" si="0"/>
        <v>コクサ</v>
      </c>
      <c r="B44" t="s">
        <v>78</v>
      </c>
      <c r="C44" t="s">
        <v>51</v>
      </c>
    </row>
    <row r="45" spans="1:3" x14ac:dyDescent="0.15">
      <c r="A45" t="str">
        <f t="shared" si="0"/>
        <v>カンキ</v>
      </c>
      <c r="B45" t="s">
        <v>204</v>
      </c>
      <c r="C45" s="52">
        <v>2452</v>
      </c>
    </row>
    <row r="46" spans="1:3" x14ac:dyDescent="0.15">
      <c r="A46" t="str">
        <f t="shared" si="0"/>
        <v>サンカ</v>
      </c>
      <c r="B46" t="s">
        <v>205</v>
      </c>
      <c r="C46" t="s">
        <v>74</v>
      </c>
    </row>
    <row r="47" spans="1:3" x14ac:dyDescent="0.15">
      <c r="A47" t="str">
        <f t="shared" si="0"/>
        <v>高等研</v>
      </c>
      <c r="B47" t="s">
        <v>179</v>
      </c>
      <c r="C47" t="s">
        <v>52</v>
      </c>
    </row>
    <row r="48" spans="1:3" x14ac:dyDescent="0.15">
      <c r="A48" t="str">
        <f t="shared" si="0"/>
        <v>健康科</v>
      </c>
      <c r="B48" t="s">
        <v>168</v>
      </c>
      <c r="C48" t="s">
        <v>73</v>
      </c>
    </row>
    <row r="49" spans="1:3" x14ac:dyDescent="0.15">
      <c r="A49" t="str">
        <f t="shared" si="0"/>
        <v>放射性</v>
      </c>
      <c r="B49" t="s">
        <v>169</v>
      </c>
      <c r="C49" t="s">
        <v>75</v>
      </c>
    </row>
    <row r="50" spans="1:3" x14ac:dyDescent="0.15">
      <c r="A50" t="str">
        <f t="shared" si="0"/>
        <v>宇宙総</v>
      </c>
      <c r="B50" t="s">
        <v>183</v>
      </c>
      <c r="C50" t="s">
        <v>132</v>
      </c>
    </row>
    <row r="51" spans="1:3" x14ac:dyDescent="0.15">
      <c r="A51" t="s">
        <v>206</v>
      </c>
      <c r="B51" t="s">
        <v>207</v>
      </c>
      <c r="C51" t="s">
        <v>57</v>
      </c>
    </row>
    <row r="52" spans="1:3" x14ac:dyDescent="0.15">
      <c r="A52" t="str">
        <f t="shared" ref="A52:A84" si="1">LEFT(PHONETIC(B52),3)</f>
        <v>センタ</v>
      </c>
      <c r="B52" t="s">
        <v>103</v>
      </c>
      <c r="C52" s="52">
        <v>2448</v>
      </c>
    </row>
    <row r="53" spans="1:3" x14ac:dyDescent="0.15">
      <c r="A53" t="str">
        <f t="shared" si="1"/>
        <v>コウゾ</v>
      </c>
      <c r="B53" t="s">
        <v>105</v>
      </c>
      <c r="C53" s="52">
        <v>2449</v>
      </c>
    </row>
    <row r="54" spans="1:3" x14ac:dyDescent="0.15">
      <c r="A54" t="str">
        <f t="shared" si="1"/>
        <v>ブンカ</v>
      </c>
      <c r="B54" t="s">
        <v>107</v>
      </c>
      <c r="C54" s="52">
        <v>2450</v>
      </c>
    </row>
    <row r="55" spans="1:3" x14ac:dyDescent="0.15">
      <c r="A55" t="str">
        <f t="shared" si="1"/>
        <v>アジア</v>
      </c>
      <c r="B55" t="s">
        <v>109</v>
      </c>
      <c r="C55" s="52">
        <v>2451</v>
      </c>
    </row>
    <row r="56" spans="1:3" x14ac:dyDescent="0.15">
      <c r="A56" t="str">
        <f t="shared" si="1"/>
        <v>【現在</v>
      </c>
      <c r="B56" t="s">
        <v>198</v>
      </c>
      <c r="C56" t="s">
        <v>40</v>
      </c>
    </row>
    <row r="57" spans="1:3" x14ac:dyDescent="0.15">
      <c r="A57" t="str">
        <f t="shared" si="1"/>
        <v>【現在</v>
      </c>
      <c r="B57" t="s">
        <v>208</v>
      </c>
      <c r="C57" t="s">
        <v>118</v>
      </c>
    </row>
    <row r="58" spans="1:3" x14ac:dyDescent="0.15">
      <c r="A58" t="str">
        <f t="shared" si="1"/>
        <v>【現在</v>
      </c>
      <c r="B58" t="s">
        <v>164</v>
      </c>
      <c r="C58" t="s">
        <v>119</v>
      </c>
    </row>
    <row r="59" spans="1:3" x14ac:dyDescent="0.15">
      <c r="A59" t="str">
        <f t="shared" si="1"/>
        <v>【現在</v>
      </c>
      <c r="B59" t="s">
        <v>209</v>
      </c>
      <c r="C59" t="s">
        <v>120</v>
      </c>
    </row>
    <row r="60" spans="1:3" x14ac:dyDescent="0.15">
      <c r="A60" t="str">
        <f t="shared" si="1"/>
        <v>【現在</v>
      </c>
      <c r="B60" t="s">
        <v>210</v>
      </c>
      <c r="C60" t="s">
        <v>121</v>
      </c>
    </row>
    <row r="61" spans="1:3" x14ac:dyDescent="0.15">
      <c r="A61" t="str">
        <f t="shared" si="1"/>
        <v>【現在</v>
      </c>
      <c r="B61" t="s">
        <v>211</v>
      </c>
      <c r="C61" t="s">
        <v>122</v>
      </c>
    </row>
    <row r="62" spans="1:3" x14ac:dyDescent="0.15">
      <c r="A62" t="str">
        <f t="shared" si="1"/>
        <v>【現在</v>
      </c>
      <c r="B62" t="s">
        <v>212</v>
      </c>
      <c r="C62" t="s">
        <v>123</v>
      </c>
    </row>
    <row r="63" spans="1:3" x14ac:dyDescent="0.15">
      <c r="A63" t="str">
        <f t="shared" si="1"/>
        <v>【現在</v>
      </c>
      <c r="B63" t="s">
        <v>213</v>
      </c>
      <c r="C63" t="s">
        <v>124</v>
      </c>
    </row>
    <row r="64" spans="1:3" x14ac:dyDescent="0.15">
      <c r="A64" t="str">
        <f t="shared" si="1"/>
        <v>【現在</v>
      </c>
      <c r="B64" t="s">
        <v>174</v>
      </c>
      <c r="C64" t="s">
        <v>125</v>
      </c>
    </row>
    <row r="65" spans="1:3" x14ac:dyDescent="0.15">
      <c r="A65" t="str">
        <f t="shared" si="1"/>
        <v>【現在</v>
      </c>
      <c r="B65" t="s">
        <v>214</v>
      </c>
      <c r="C65" t="s">
        <v>126</v>
      </c>
    </row>
    <row r="66" spans="1:3" x14ac:dyDescent="0.15">
      <c r="A66" t="str">
        <f t="shared" si="1"/>
        <v>【現在</v>
      </c>
      <c r="B66" t="s">
        <v>199</v>
      </c>
      <c r="C66" t="s">
        <v>47</v>
      </c>
    </row>
    <row r="67" spans="1:3" x14ac:dyDescent="0.15">
      <c r="A67" t="str">
        <f t="shared" si="1"/>
        <v>【現在</v>
      </c>
      <c r="B67" t="s">
        <v>215</v>
      </c>
      <c r="C67" t="s">
        <v>127</v>
      </c>
    </row>
    <row r="68" spans="1:3" x14ac:dyDescent="0.15">
      <c r="A68" t="str">
        <f t="shared" si="1"/>
        <v>【現在</v>
      </c>
      <c r="B68" t="s">
        <v>216</v>
      </c>
      <c r="C68" t="s">
        <v>128</v>
      </c>
    </row>
    <row r="69" spans="1:3" x14ac:dyDescent="0.15">
      <c r="A69" t="str">
        <f t="shared" si="1"/>
        <v>【現在</v>
      </c>
      <c r="B69" t="s">
        <v>217</v>
      </c>
      <c r="C69" t="s">
        <v>129</v>
      </c>
    </row>
    <row r="70" spans="1:3" x14ac:dyDescent="0.15">
      <c r="A70" t="str">
        <f t="shared" si="1"/>
        <v>【現在</v>
      </c>
      <c r="B70" t="s">
        <v>200</v>
      </c>
      <c r="C70" t="s">
        <v>38</v>
      </c>
    </row>
    <row r="71" spans="1:3" x14ac:dyDescent="0.15">
      <c r="A71" t="str">
        <f t="shared" si="1"/>
        <v>【現在</v>
      </c>
      <c r="B71" t="s">
        <v>181</v>
      </c>
      <c r="C71" t="s">
        <v>130</v>
      </c>
    </row>
    <row r="72" spans="1:3" x14ac:dyDescent="0.15">
      <c r="A72" t="str">
        <f t="shared" si="1"/>
        <v>【現在</v>
      </c>
      <c r="B72" t="s">
        <v>182</v>
      </c>
      <c r="C72" t="s">
        <v>131</v>
      </c>
    </row>
    <row r="73" spans="1:3" x14ac:dyDescent="0.15">
      <c r="A73" t="str">
        <f t="shared" si="1"/>
        <v>【現在</v>
      </c>
      <c r="B73" t="s">
        <v>184</v>
      </c>
      <c r="C73" t="s">
        <v>133</v>
      </c>
    </row>
    <row r="74" spans="1:3" x14ac:dyDescent="0.15">
      <c r="A74" t="str">
        <f t="shared" si="1"/>
        <v>【現在</v>
      </c>
      <c r="B74" t="s">
        <v>185</v>
      </c>
      <c r="C74" t="s">
        <v>134</v>
      </c>
    </row>
    <row r="75" spans="1:3" x14ac:dyDescent="0.15">
      <c r="A75" t="str">
        <f t="shared" si="1"/>
        <v>【現在</v>
      </c>
      <c r="B75" t="s">
        <v>186</v>
      </c>
      <c r="C75" t="s">
        <v>104</v>
      </c>
    </row>
    <row r="76" spans="1:3" x14ac:dyDescent="0.15">
      <c r="A76" t="str">
        <f t="shared" si="1"/>
        <v>【現在</v>
      </c>
      <c r="B76" t="s">
        <v>187</v>
      </c>
      <c r="C76" t="s">
        <v>135</v>
      </c>
    </row>
    <row r="77" spans="1:3" x14ac:dyDescent="0.15">
      <c r="A77" t="str">
        <f t="shared" si="1"/>
        <v>【現在</v>
      </c>
      <c r="B77" t="s">
        <v>188</v>
      </c>
      <c r="C77" t="s">
        <v>106</v>
      </c>
    </row>
    <row r="78" spans="1:3" x14ac:dyDescent="0.15">
      <c r="A78" t="str">
        <f t="shared" si="1"/>
        <v>【現在</v>
      </c>
      <c r="B78" t="s">
        <v>189</v>
      </c>
      <c r="C78" t="s">
        <v>136</v>
      </c>
    </row>
    <row r="79" spans="1:3" x14ac:dyDescent="0.15">
      <c r="A79" t="str">
        <f t="shared" si="1"/>
        <v>【現在</v>
      </c>
      <c r="B79" t="s">
        <v>190</v>
      </c>
      <c r="C79" t="s">
        <v>108</v>
      </c>
    </row>
    <row r="80" spans="1:3" x14ac:dyDescent="0.15">
      <c r="A80" t="str">
        <f t="shared" si="1"/>
        <v>【現在</v>
      </c>
      <c r="B80" t="s">
        <v>191</v>
      </c>
      <c r="C80" t="s">
        <v>110</v>
      </c>
    </row>
    <row r="81" spans="1:3" x14ac:dyDescent="0.15">
      <c r="A81" t="str">
        <f t="shared" si="1"/>
        <v>【現在</v>
      </c>
      <c r="B81" t="s">
        <v>218</v>
      </c>
      <c r="C81" t="s">
        <v>137</v>
      </c>
    </row>
    <row r="82" spans="1:3" x14ac:dyDescent="0.15">
      <c r="A82" t="str">
        <f t="shared" si="1"/>
        <v>【現在</v>
      </c>
      <c r="B82" t="s">
        <v>219</v>
      </c>
      <c r="C82" t="s">
        <v>138</v>
      </c>
    </row>
    <row r="83" spans="1:3" x14ac:dyDescent="0.15">
      <c r="A83" t="str">
        <f t="shared" si="1"/>
        <v>【現在</v>
      </c>
      <c r="B83" t="s">
        <v>220</v>
      </c>
      <c r="C83" t="s">
        <v>139</v>
      </c>
    </row>
    <row r="84" spans="1:3" x14ac:dyDescent="0.15">
      <c r="A84" t="str">
        <f t="shared" si="1"/>
        <v>【現在</v>
      </c>
      <c r="B84" t="s">
        <v>221</v>
      </c>
      <c r="C84" t="s">
        <v>140</v>
      </c>
    </row>
  </sheetData>
  <autoFilter ref="A1:E35" xr:uid="{00000000-0009-0000-0000-000002000000}">
    <sortState xmlns:xlrd2="http://schemas.microsoft.com/office/spreadsheetml/2017/richdata2" ref="A5:E35">
      <sortCondition ref="C1:C35"/>
    </sortState>
  </autoFilter>
  <sortState xmlns:xlrd2="http://schemas.microsoft.com/office/spreadsheetml/2017/richdata2" ref="A2:C35">
    <sortCondition ref="A2:A35"/>
  </sortState>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登録申請書</vt:lpstr>
      <vt:lpstr>記入例</vt:lpstr>
      <vt:lpstr>プルダウン用リスト</vt:lpstr>
      <vt:lpstr>記入例!Print_Area</vt:lpstr>
      <vt:lpstr>登録申請書!Print_Area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kensui46</dc:creator>
  <cp:lastModifiedBy>soumu-kikaku03</cp:lastModifiedBy>
  <cp:lastPrinted>2021-07-29T06:53:01Z</cp:lastPrinted>
  <dcterms:created xsi:type="dcterms:W3CDTF">2015-01-14T06:08:15Z</dcterms:created>
  <dcterms:modified xsi:type="dcterms:W3CDTF">2023-07-27T06:03:45Z</dcterms:modified>
</cp:coreProperties>
</file>